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date1904="1" showInkAnnotation="0" autoCompressPictures="0"/>
  <bookViews>
    <workbookView xWindow="0" yWindow="0" windowWidth="45300" windowHeight="23800" tabRatio="500"/>
  </bookViews>
  <sheets>
    <sheet name="TableEA1" sheetId="3" r:id="rId1"/>
    <sheet name="Table EA2" sheetId="2" r:id="rId2"/>
    <sheet name="Table EA3" sheetId="1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9" i="2" l="1"/>
  <c r="S29" i="2"/>
  <c r="V64" i="2"/>
  <c r="T64" i="2"/>
  <c r="S64" i="2"/>
  <c r="Q64" i="2"/>
  <c r="V74" i="2"/>
  <c r="T74" i="2"/>
  <c r="S74" i="2"/>
  <c r="Q74" i="2"/>
  <c r="O78" i="2"/>
  <c r="M78" i="2"/>
  <c r="L78" i="2"/>
  <c r="J78" i="2"/>
  <c r="V36" i="2"/>
  <c r="T36" i="2"/>
  <c r="S36" i="2"/>
  <c r="Q36" i="2"/>
  <c r="T121" i="2"/>
  <c r="Q121" i="2"/>
  <c r="V121" i="2"/>
  <c r="S121" i="2"/>
  <c r="J6" i="2"/>
  <c r="J10" i="2"/>
  <c r="J12" i="2"/>
  <c r="J19" i="2"/>
  <c r="J25" i="2"/>
  <c r="J29" i="2"/>
  <c r="J32" i="2"/>
  <c r="J38" i="2"/>
  <c r="J41" i="2"/>
  <c r="J45" i="2"/>
  <c r="J48" i="2"/>
  <c r="J52" i="2"/>
  <c r="J56" i="2"/>
  <c r="J60" i="2"/>
  <c r="J66" i="2"/>
  <c r="J70" i="2"/>
  <c r="J74" i="2"/>
  <c r="J85" i="2"/>
  <c r="J90" i="2"/>
  <c r="J93" i="2"/>
  <c r="J96" i="2"/>
  <c r="J101" i="2"/>
  <c r="J104" i="2"/>
  <c r="J108" i="2"/>
  <c r="J112" i="2"/>
  <c r="J115" i="2"/>
  <c r="J121" i="2"/>
  <c r="J125" i="2"/>
  <c r="J128" i="2"/>
  <c r="J131" i="2"/>
  <c r="J134" i="2"/>
  <c r="J139" i="2"/>
  <c r="V90" i="2"/>
  <c r="T90" i="2"/>
  <c r="V52" i="2"/>
  <c r="T52" i="2"/>
  <c r="V29" i="2"/>
  <c r="T29" i="2"/>
  <c r="V19" i="2"/>
  <c r="T19" i="2"/>
  <c r="V6" i="2"/>
  <c r="T6" i="2"/>
  <c r="S90" i="2"/>
  <c r="O139" i="2"/>
  <c r="M139" i="2"/>
  <c r="O134" i="2"/>
  <c r="M134" i="2"/>
  <c r="O131" i="2"/>
  <c r="M131" i="2"/>
  <c r="O128" i="2"/>
  <c r="M128" i="2"/>
  <c r="O125" i="2"/>
  <c r="M125" i="2"/>
  <c r="O121" i="2"/>
  <c r="M121" i="2"/>
  <c r="O115" i="2"/>
  <c r="M115" i="2"/>
  <c r="O112" i="2"/>
  <c r="M112" i="2"/>
  <c r="O108" i="2"/>
  <c r="M108" i="2"/>
  <c r="O104" i="2"/>
  <c r="M104" i="2"/>
  <c r="O101" i="2"/>
  <c r="M101" i="2"/>
  <c r="O96" i="2"/>
  <c r="M96" i="2"/>
  <c r="O93" i="2"/>
  <c r="M93" i="2"/>
  <c r="O90" i="2"/>
  <c r="M90" i="2"/>
  <c r="O85" i="2"/>
  <c r="M85" i="2"/>
  <c r="O74" i="2"/>
  <c r="M74" i="2"/>
  <c r="O70" i="2"/>
  <c r="M70" i="2"/>
  <c r="O66" i="2"/>
  <c r="M66" i="2"/>
  <c r="O60" i="2"/>
  <c r="M60" i="2"/>
  <c r="O56" i="2"/>
  <c r="M56" i="2"/>
  <c r="O52" i="2"/>
  <c r="M52" i="2"/>
  <c r="O48" i="2"/>
  <c r="M48" i="2"/>
  <c r="O45" i="2"/>
  <c r="M45" i="2"/>
  <c r="O41" i="2"/>
  <c r="M41" i="2"/>
  <c r="O38" i="2"/>
  <c r="M38" i="2"/>
  <c r="O32" i="2"/>
  <c r="M32" i="2"/>
  <c r="O29" i="2"/>
  <c r="M29" i="2"/>
  <c r="O25" i="2"/>
  <c r="M25" i="2"/>
  <c r="O19" i="2"/>
  <c r="M19" i="2"/>
  <c r="O12" i="2"/>
  <c r="M12" i="2"/>
  <c r="O10" i="2"/>
  <c r="M10" i="2"/>
  <c r="O6" i="2"/>
  <c r="M6" i="2"/>
  <c r="L131" i="2"/>
  <c r="L128" i="2"/>
  <c r="L125" i="2"/>
  <c r="L112" i="2"/>
  <c r="L101" i="2"/>
  <c r="L93" i="2"/>
  <c r="L90" i="2"/>
  <c r="L139" i="2"/>
  <c r="L115" i="2"/>
  <c r="L134" i="2"/>
  <c r="L121" i="2"/>
  <c r="L108" i="2"/>
  <c r="L104" i="2"/>
  <c r="L96" i="2"/>
  <c r="L85" i="2"/>
  <c r="L74" i="2"/>
  <c r="L56" i="2"/>
  <c r="L52" i="2"/>
  <c r="L48" i="2"/>
  <c r="L41" i="2"/>
  <c r="L32" i="2"/>
  <c r="L70" i="2"/>
  <c r="L66" i="2"/>
  <c r="L60" i="2"/>
  <c r="L45" i="2"/>
  <c r="L38" i="2"/>
  <c r="L29" i="2"/>
  <c r="L25" i="2"/>
  <c r="L19" i="2"/>
  <c r="L12" i="2"/>
  <c r="L10" i="2"/>
  <c r="L6" i="2"/>
  <c r="Q90" i="2"/>
  <c r="S52" i="2"/>
  <c r="Q52" i="2"/>
  <c r="Q19" i="2"/>
  <c r="S19" i="2"/>
  <c r="S6" i="2"/>
  <c r="Q6" i="2"/>
</calcChain>
</file>

<file path=xl/sharedStrings.xml><?xml version="1.0" encoding="utf-8"?>
<sst xmlns="http://schemas.openxmlformats.org/spreadsheetml/2006/main" count="1088" uniqueCount="157">
  <si>
    <t>SM/GR/99/10</t>
    <phoneticPr fontId="1" type="noConversion"/>
  </si>
  <si>
    <t>SM/GR/99/21</t>
    <phoneticPr fontId="1" type="noConversion"/>
  </si>
  <si>
    <t>SM/GR/99/4</t>
    <phoneticPr fontId="1" type="noConversion"/>
  </si>
  <si>
    <t>Mag 1_1</t>
    <phoneticPr fontId="1" type="noConversion"/>
  </si>
  <si>
    <t>Mag 2_1</t>
    <phoneticPr fontId="1" type="noConversion"/>
  </si>
  <si>
    <t>Sample</t>
  </si>
  <si>
    <t>Spot 17-4</t>
  </si>
  <si>
    <t>Spot 4-2</t>
  </si>
  <si>
    <t>Spot 6-3</t>
  </si>
  <si>
    <t>Spot 6-4</t>
  </si>
  <si>
    <t>Spot 6-5</t>
  </si>
  <si>
    <t>Spot 13-3</t>
  </si>
  <si>
    <t>Spot 1-2</t>
  </si>
  <si>
    <t>Spot 1-3</t>
  </si>
  <si>
    <t>Spot 1-4</t>
  </si>
  <si>
    <t>Spot 1-5</t>
  </si>
  <si>
    <t>Spot 1-6</t>
  </si>
  <si>
    <t>Spot 1-7</t>
  </si>
  <si>
    <t>Spot 1-8</t>
  </si>
  <si>
    <t>2 S.E.</t>
  </si>
  <si>
    <t>Grand averages</t>
  </si>
  <si>
    <t>Individual analyses</t>
  </si>
  <si>
    <t>Band 15-x_1</t>
    <phoneticPr fontId="1" type="noConversion"/>
  </si>
  <si>
    <t>_2</t>
    <phoneticPr fontId="1" type="noConversion"/>
  </si>
  <si>
    <t>_3</t>
    <phoneticPr fontId="1" type="noConversion"/>
  </si>
  <si>
    <t>_4</t>
    <phoneticPr fontId="1" type="noConversion"/>
  </si>
  <si>
    <t>Band 17-3_2</t>
    <phoneticPr fontId="1" type="noConversion"/>
  </si>
  <si>
    <t>_5</t>
    <phoneticPr fontId="1" type="noConversion"/>
  </si>
  <si>
    <t>_6</t>
    <phoneticPr fontId="1" type="noConversion"/>
  </si>
  <si>
    <t>_7</t>
    <phoneticPr fontId="1" type="noConversion"/>
  </si>
  <si>
    <t>_8</t>
    <phoneticPr fontId="1" type="noConversion"/>
  </si>
  <si>
    <t>_9</t>
    <phoneticPr fontId="1" type="noConversion"/>
  </si>
  <si>
    <t>_10</t>
    <phoneticPr fontId="1" type="noConversion"/>
  </si>
  <si>
    <t>_11</t>
    <phoneticPr fontId="1" type="noConversion"/>
  </si>
  <si>
    <t>Band 17-x_1</t>
    <phoneticPr fontId="1" type="noConversion"/>
  </si>
  <si>
    <t>Band 4-1_1</t>
    <phoneticPr fontId="1" type="noConversion"/>
  </si>
  <si>
    <t>Band 4-2_1</t>
    <phoneticPr fontId="1" type="noConversion"/>
  </si>
  <si>
    <t>SM/GR/99/4</t>
  </si>
  <si>
    <t>Avg. for bands with &gt; one spot analyzed</t>
    <phoneticPr fontId="1" type="noConversion"/>
  </si>
  <si>
    <t>ID-21-3B</t>
  </si>
  <si>
    <t>Mag</t>
  </si>
  <si>
    <t>Standards</t>
  </si>
  <si>
    <t>08BI12_BI1</t>
  </si>
  <si>
    <t>08BI12_BI3</t>
  </si>
  <si>
    <t>08BI12_BI2</t>
  </si>
  <si>
    <t>08BI12_BI4</t>
  </si>
  <si>
    <t>08BI12_BI5</t>
  </si>
  <si>
    <t>SM/GR/99/10</t>
  </si>
  <si>
    <t>SM/GR/99/4-1</t>
  </si>
  <si>
    <t>SM/GR/99/4-2</t>
  </si>
  <si>
    <t>SM/GR/99/4-3</t>
  </si>
  <si>
    <t>IS-626-7A</t>
  </si>
  <si>
    <t>SM/GR/93/42</t>
  </si>
  <si>
    <t>Band 3-1_2</t>
    <phoneticPr fontId="1" type="noConversion"/>
  </si>
  <si>
    <t>Band 3-2_3</t>
    <phoneticPr fontId="1" type="noConversion"/>
  </si>
  <si>
    <t>Band 3</t>
    <phoneticPr fontId="1" type="noConversion"/>
  </si>
  <si>
    <t>Band 7-1_1</t>
    <phoneticPr fontId="1" type="noConversion"/>
  </si>
  <si>
    <t>Band 8-1_1</t>
    <phoneticPr fontId="1" type="noConversion"/>
  </si>
  <si>
    <t>Band 3-1_1</t>
    <phoneticPr fontId="1" type="noConversion"/>
  </si>
  <si>
    <t>Band 4-1_1</t>
    <phoneticPr fontId="1" type="noConversion"/>
  </si>
  <si>
    <t>Band 15-1_1</t>
    <phoneticPr fontId="1" type="noConversion"/>
  </si>
  <si>
    <t>Band 15, Spot 15-1</t>
    <phoneticPr fontId="1" type="noConversion"/>
  </si>
  <si>
    <t>Band 17, Spot 17-3</t>
    <phoneticPr fontId="1" type="noConversion"/>
  </si>
  <si>
    <t>Band 4, Spot 4-1</t>
    <phoneticPr fontId="1" type="noConversion"/>
  </si>
  <si>
    <t>Band 6, Spot 6-1</t>
    <phoneticPr fontId="1" type="noConversion"/>
  </si>
  <si>
    <t>Band 11, Spot 11-1</t>
    <phoneticPr fontId="1" type="noConversion"/>
  </si>
  <si>
    <t>Band 13, Spot 13-1</t>
    <phoneticPr fontId="1" type="noConversion"/>
  </si>
  <si>
    <t>Band 15, Spot 15-1</t>
    <phoneticPr fontId="1" type="noConversion"/>
  </si>
  <si>
    <t>Mag, Spot A</t>
    <phoneticPr fontId="1" type="noConversion"/>
  </si>
  <si>
    <t>Mag Spot A</t>
    <phoneticPr fontId="1" type="noConversion"/>
  </si>
  <si>
    <t>Band 4, Spot 4-3</t>
    <phoneticPr fontId="1" type="noConversion"/>
  </si>
  <si>
    <t>Band 1, Spot 1-1</t>
    <phoneticPr fontId="1" type="noConversion"/>
  </si>
  <si>
    <t>Band 5, Spot 5-1</t>
    <phoneticPr fontId="1" type="noConversion"/>
  </si>
  <si>
    <t>Spot 5-2</t>
  </si>
  <si>
    <t>Spot 5-3</t>
  </si>
  <si>
    <t>Spot 5-4</t>
  </si>
  <si>
    <t>Spot 5-5</t>
  </si>
  <si>
    <t>Spot 5-6</t>
  </si>
  <si>
    <t>IS-625-8C</t>
  </si>
  <si>
    <t>ID-21-3</t>
  </si>
  <si>
    <t>Spot C</t>
  </si>
  <si>
    <t>SM/GR/99/21</t>
  </si>
  <si>
    <t>Spot 4-4</t>
  </si>
  <si>
    <t>±</t>
    <phoneticPr fontId="1" type="noConversion"/>
  </si>
  <si>
    <t>Band 6-5_1</t>
    <phoneticPr fontId="1" type="noConversion"/>
  </si>
  <si>
    <t>Band 6-x_1</t>
    <phoneticPr fontId="1" type="noConversion"/>
  </si>
  <si>
    <t>Band 11-x_1</t>
    <phoneticPr fontId="1" type="noConversion"/>
  </si>
  <si>
    <t>Band 13-1_1</t>
    <phoneticPr fontId="1" type="noConversion"/>
  </si>
  <si>
    <t>_2</t>
    <phoneticPr fontId="1" type="noConversion"/>
  </si>
  <si>
    <t>_3</t>
    <phoneticPr fontId="1" type="noConversion"/>
  </si>
  <si>
    <t>_4</t>
    <phoneticPr fontId="1" type="noConversion"/>
  </si>
  <si>
    <t>Band 1-1_6</t>
    <phoneticPr fontId="1" type="noConversion"/>
  </si>
  <si>
    <t>_7</t>
    <phoneticPr fontId="1" type="noConversion"/>
  </si>
  <si>
    <t>_8</t>
    <phoneticPr fontId="1" type="noConversion"/>
  </si>
  <si>
    <t>Band 1-8_1</t>
    <phoneticPr fontId="1" type="noConversion"/>
  </si>
  <si>
    <t>_5</t>
    <phoneticPr fontId="1" type="noConversion"/>
  </si>
  <si>
    <t>_6</t>
    <phoneticPr fontId="1" type="noConversion"/>
  </si>
  <si>
    <t>Band 1-x_2</t>
    <phoneticPr fontId="1" type="noConversion"/>
  </si>
  <si>
    <t>Band 5-2_1</t>
    <phoneticPr fontId="1" type="noConversion"/>
  </si>
  <si>
    <t>Mag_2</t>
    <phoneticPr fontId="1" type="noConversion"/>
  </si>
  <si>
    <t>_9</t>
    <phoneticPr fontId="1" type="noConversion"/>
  </si>
  <si>
    <t>_10</t>
    <phoneticPr fontId="1" type="noConversion"/>
  </si>
  <si>
    <t>_12</t>
    <phoneticPr fontId="1" type="noConversion"/>
  </si>
  <si>
    <t>Mag-x_1</t>
    <phoneticPr fontId="1" type="noConversion"/>
  </si>
  <si>
    <t>_11</t>
    <phoneticPr fontId="1" type="noConversion"/>
  </si>
  <si>
    <t>_13</t>
    <phoneticPr fontId="1" type="noConversion"/>
  </si>
  <si>
    <t>±</t>
  </si>
  <si>
    <t>2 σ</t>
    <phoneticPr fontId="1" type="noConversion"/>
  </si>
  <si>
    <t>Fe conc.</t>
    <phoneticPr fontId="1" type="noConversion"/>
  </si>
  <si>
    <t>relative to</t>
    <phoneticPr fontId="1" type="noConversion"/>
  </si>
  <si>
    <t>standard</t>
    <phoneticPr fontId="1" type="noConversion"/>
  </si>
  <si>
    <r>
      <t>δ</t>
    </r>
    <r>
      <rPr>
        <b/>
        <vertAlign val="superscript"/>
        <sz val="10"/>
        <rFont val="Times New Roman"/>
      </rPr>
      <t>56</t>
    </r>
    <r>
      <rPr>
        <b/>
        <sz val="10"/>
        <rFont val="Times New Roman"/>
        <family val="1"/>
      </rPr>
      <t>Fe</t>
    </r>
  </si>
  <si>
    <r>
      <t>δ</t>
    </r>
    <r>
      <rPr>
        <b/>
        <vertAlign val="superscript"/>
        <sz val="10"/>
        <rFont val="Times New Roman"/>
      </rPr>
      <t>57</t>
    </r>
    <r>
      <rPr>
        <b/>
        <sz val="10"/>
        <rFont val="Times New Roman"/>
        <family val="1"/>
      </rPr>
      <t>Fe</t>
    </r>
  </si>
  <si>
    <t>2 σ</t>
    <phoneticPr fontId="1" type="noConversion"/>
  </si>
  <si>
    <t>Band 17</t>
    <phoneticPr fontId="1" type="noConversion"/>
  </si>
  <si>
    <t>Band 4</t>
    <phoneticPr fontId="1" type="noConversion"/>
  </si>
  <si>
    <t>Band 6</t>
    <phoneticPr fontId="1" type="noConversion"/>
  </si>
  <si>
    <t>Band 1</t>
    <phoneticPr fontId="1" type="noConversion"/>
  </si>
  <si>
    <t>Ca</t>
    <phoneticPr fontId="1" type="noConversion"/>
  </si>
  <si>
    <t>wt%</t>
    <phoneticPr fontId="1" type="noConversion"/>
  </si>
  <si>
    <r>
      <t>Na</t>
    </r>
    <r>
      <rPr>
        <vertAlign val="subscript"/>
        <sz val="10"/>
        <rFont val="Times New Roman"/>
      </rPr>
      <t>2</t>
    </r>
    <r>
      <rPr>
        <sz val="10"/>
        <rFont val="Times New Roman"/>
        <family val="1"/>
      </rPr>
      <t>O</t>
    </r>
    <phoneticPr fontId="1" type="noConversion"/>
  </si>
  <si>
    <t>MgO</t>
    <phoneticPr fontId="1" type="noConversion"/>
  </si>
  <si>
    <r>
      <t>Al</t>
    </r>
    <r>
      <rPr>
        <vertAlign val="subscript"/>
        <sz val="10"/>
        <rFont val="Times New Roman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</rPr>
      <t>3</t>
    </r>
    <phoneticPr fontId="1" type="noConversion"/>
  </si>
  <si>
    <r>
      <t>SiO</t>
    </r>
    <r>
      <rPr>
        <vertAlign val="subscript"/>
        <sz val="10"/>
        <rFont val="Times New Roman"/>
      </rPr>
      <t>2</t>
    </r>
    <phoneticPr fontId="1" type="noConversion"/>
  </si>
  <si>
    <r>
      <t>K</t>
    </r>
    <r>
      <rPr>
        <vertAlign val="subscript"/>
        <sz val="10"/>
        <rFont val="Times New Roman"/>
      </rPr>
      <t>2</t>
    </r>
    <r>
      <rPr>
        <sz val="10"/>
        <rFont val="Times New Roman"/>
        <family val="1"/>
      </rPr>
      <t>O</t>
    </r>
    <phoneticPr fontId="1" type="noConversion"/>
  </si>
  <si>
    <t>CaO</t>
    <phoneticPr fontId="1" type="noConversion"/>
  </si>
  <si>
    <r>
      <t>TiO</t>
    </r>
    <r>
      <rPr>
        <vertAlign val="subscript"/>
        <sz val="10"/>
        <rFont val="Times New Roman"/>
      </rPr>
      <t>2</t>
    </r>
    <phoneticPr fontId="1" type="noConversion"/>
  </si>
  <si>
    <t>MnO</t>
    <phoneticPr fontId="1" type="noConversion"/>
  </si>
  <si>
    <r>
      <t>Fe</t>
    </r>
    <r>
      <rPr>
        <vertAlign val="subscript"/>
        <sz val="10"/>
        <rFont val="Times New Roman"/>
      </rPr>
      <t>3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</rPr>
      <t>4</t>
    </r>
    <phoneticPr fontId="1" type="noConversion"/>
  </si>
  <si>
    <t>Total</t>
    <phoneticPr fontId="1" type="noConversion"/>
  </si>
  <si>
    <r>
      <t>Formula atoms calculated based on Fe</t>
    </r>
    <r>
      <rPr>
        <i/>
        <vertAlign val="subscript"/>
        <sz val="10"/>
        <rFont val="Times New Roman"/>
      </rPr>
      <t>3</t>
    </r>
    <r>
      <rPr>
        <i/>
        <sz val="10"/>
        <rFont val="Times New Roman"/>
      </rPr>
      <t>O</t>
    </r>
    <r>
      <rPr>
        <i/>
        <vertAlign val="subscript"/>
        <sz val="10"/>
        <rFont val="Times New Roman"/>
      </rPr>
      <t>4</t>
    </r>
    <phoneticPr fontId="1" type="noConversion"/>
  </si>
  <si>
    <t>Na</t>
    <phoneticPr fontId="1" type="noConversion"/>
  </si>
  <si>
    <t>Mg</t>
    <phoneticPr fontId="1" type="noConversion"/>
  </si>
  <si>
    <t>Al</t>
    <phoneticPr fontId="1" type="noConversion"/>
  </si>
  <si>
    <t>Si</t>
    <phoneticPr fontId="1" type="noConversion"/>
  </si>
  <si>
    <t>K</t>
    <phoneticPr fontId="1" type="noConversion"/>
  </si>
  <si>
    <t>Ti</t>
    <phoneticPr fontId="1" type="noConversion"/>
  </si>
  <si>
    <t>Mn</t>
    <phoneticPr fontId="1" type="noConversion"/>
  </si>
  <si>
    <t>Fe</t>
    <phoneticPr fontId="1" type="noConversion"/>
  </si>
  <si>
    <t>O*</t>
    <phoneticPr fontId="1" type="noConversion"/>
  </si>
  <si>
    <t>Total</t>
    <phoneticPr fontId="1" type="noConversion"/>
  </si>
  <si>
    <t>*Oxygen fixed at 4 atoms</t>
    <phoneticPr fontId="1" type="noConversion"/>
  </si>
  <si>
    <t>Sample</t>
    <phoneticPr fontId="1" type="noConversion"/>
  </si>
  <si>
    <r>
      <t>Sample ID</t>
    </r>
    <r>
      <rPr>
        <b/>
        <vertAlign val="superscript"/>
        <sz val="10"/>
        <rFont val="Times New Roman"/>
      </rPr>
      <t>a</t>
    </r>
  </si>
  <si>
    <r>
      <t>Plug ID</t>
    </r>
    <r>
      <rPr>
        <b/>
        <vertAlign val="superscript"/>
        <sz val="10"/>
        <rFont val="Times New Roman"/>
      </rPr>
      <t>b</t>
    </r>
  </si>
  <si>
    <r>
      <rPr>
        <vertAlign val="superscript"/>
        <sz val="10"/>
        <rFont val="Times New Roman"/>
      </rPr>
      <t>b</t>
    </r>
    <r>
      <rPr>
        <sz val="10"/>
        <rFont val="Times New Roman"/>
        <family val="1"/>
      </rPr>
      <t>Plug ID refers to the 1-inch round epoxy plugs made for fs-LA-ICP-MS. These IDs allow for correlation of standard data with the samples with which they were associated</t>
    </r>
  </si>
  <si>
    <r>
      <rPr>
        <vertAlign val="superscript"/>
        <sz val="10"/>
        <rFont val="Times New Roman"/>
      </rPr>
      <t>a</t>
    </r>
    <r>
      <rPr>
        <sz val="10"/>
        <rFont val="Times New Roman"/>
        <family val="1"/>
      </rPr>
      <t>Samples SM/GR/93/42, SM/GR/99/4, and SM/GR/99/10 were collected by Stephen Moorbath. Samples ID-21-3B and IS-626-7A are from the collections of Robert Dymek and Cornelius Klein</t>
    </r>
  </si>
  <si>
    <r>
      <rPr>
        <vertAlign val="superscript"/>
        <sz val="10"/>
        <rFont val="Times New Roman"/>
      </rPr>
      <t>a</t>
    </r>
    <r>
      <rPr>
        <sz val="10"/>
        <rFont val="Times New Roman"/>
        <family val="1"/>
      </rPr>
      <t xml:space="preserve">Samples SM/GR/93/42, SM/GR/99/4, SM/GR/99/10, and SM/GR/99/21 were collected by Stephen Moorbath. </t>
    </r>
  </si>
  <si>
    <t xml:space="preserve"> Samples ID-21-3B, IS-625-8C, and IS-626-7A are from the collections of Robert Dymek and Cornelius Klein</t>
  </si>
  <si>
    <r>
      <t>Band 5, Spot 5-1</t>
    </r>
    <r>
      <rPr>
        <vertAlign val="superscript"/>
        <sz val="10"/>
        <rFont val="Times New Roman"/>
      </rPr>
      <t>c</t>
    </r>
  </si>
  <si>
    <r>
      <t>repl.</t>
    </r>
    <r>
      <rPr>
        <b/>
        <vertAlign val="superscript"/>
        <sz val="10"/>
        <rFont val="Times New Roman"/>
      </rPr>
      <t>b</t>
    </r>
  </si>
  <si>
    <r>
      <rPr>
        <vertAlign val="superscript"/>
        <sz val="10"/>
        <rFont val="Times New Roman"/>
      </rPr>
      <t>b</t>
    </r>
    <r>
      <rPr>
        <sz val="10"/>
        <rFont val="Times New Roman"/>
        <family val="1"/>
      </rPr>
      <t>Repl. = replicates. Repeated numbers refer to multiple analyses of the same sample aliquot. Different numbers refer to separate aliquots separately processed.</t>
    </r>
  </si>
  <si>
    <r>
      <rPr>
        <vertAlign val="superscript"/>
        <sz val="10"/>
        <rFont val="Times New Roman"/>
      </rPr>
      <t>c</t>
    </r>
    <r>
      <rPr>
        <sz val="10"/>
        <rFont val="Times New Roman"/>
        <family val="1"/>
      </rPr>
      <t>See Electronic Annex Figure EA1 for locations of magnetite bands and spots within bands.</t>
    </r>
  </si>
  <si>
    <r>
      <rPr>
        <vertAlign val="superscript"/>
        <sz val="10"/>
        <rFont val="Times New Roman"/>
      </rPr>
      <t>c</t>
    </r>
    <r>
      <rPr>
        <sz val="10"/>
        <rFont val="Times New Roman"/>
        <family val="1"/>
      </rPr>
      <t>See Electronic Annex Figure EA1 for locations of magnetite bands and numbered analysis spots within bands.</t>
    </r>
  </si>
  <si>
    <t>Table EA1. Representative magnetite compositions of selected samples</t>
  </si>
  <si>
    <t>Table EA3. Fe isotope data collected by femtosecond laser-ablation MC-ICP-MS</t>
  </si>
  <si>
    <t>Table EA2. Fe isotope data collected by conventional solution MC-ICP-MS of micromilled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</si>
</sst>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Arial"/>
    </font>
    <font>
      <sz val="8"/>
      <name val="Arial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</font>
    <font>
      <b/>
      <i/>
      <sz val="10"/>
      <name val="Times New Roman"/>
      <family val="1"/>
    </font>
    <font>
      <sz val="10"/>
      <color indexed="10"/>
      <name val="Times New Roman"/>
    </font>
    <font>
      <sz val="10"/>
      <color indexed="53"/>
      <name val="Times New Roman"/>
    </font>
    <font>
      <sz val="10"/>
      <color indexed="49"/>
      <name val="Times New Roman"/>
    </font>
    <font>
      <sz val="10"/>
      <color indexed="14"/>
      <name val="Times New Roman"/>
    </font>
    <font>
      <vertAlign val="subscript"/>
      <sz val="10"/>
      <name val="Times New Roman"/>
    </font>
    <font>
      <i/>
      <sz val="10"/>
      <name val="Times New Roman"/>
    </font>
    <font>
      <i/>
      <vertAlign val="subscript"/>
      <sz val="10"/>
      <name val="Times New Roman"/>
    </font>
    <font>
      <u/>
      <sz val="10"/>
      <color theme="10"/>
      <name val="Arial"/>
    </font>
    <font>
      <u/>
      <sz val="10"/>
      <color theme="11"/>
      <name val="Arial"/>
    </font>
    <font>
      <vertAlign val="superscript"/>
      <sz val="10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/>
    <xf numFmtId="2" fontId="2" fillId="0" borderId="0" xfId="0" applyNumberFormat="1" applyFont="1"/>
    <xf numFmtId="0" fontId="3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2" fillId="0" borderId="1" xfId="0" applyNumberFormat="1" applyFont="1" applyBorder="1"/>
    <xf numFmtId="2" fontId="2" fillId="0" borderId="0" xfId="0" applyNumberFormat="1" applyFont="1"/>
    <xf numFmtId="2" fontId="2" fillId="0" borderId="1" xfId="0" applyNumberFormat="1" applyFont="1" applyFill="1" applyBorder="1"/>
    <xf numFmtId="2" fontId="2" fillId="0" borderId="0" xfId="0" applyNumberFormat="1" applyFont="1" applyBorder="1"/>
    <xf numFmtId="2" fontId="2" fillId="0" borderId="0" xfId="0" applyNumberFormat="1" applyFont="1" applyFill="1"/>
    <xf numFmtId="0" fontId="6" fillId="0" borderId="0" xfId="0" applyFont="1"/>
    <xf numFmtId="2" fontId="6" fillId="0" borderId="0" xfId="0" applyNumberFormat="1" applyFont="1" applyFill="1"/>
    <xf numFmtId="2" fontId="7" fillId="0" borderId="0" xfId="0" applyNumberFormat="1" applyFont="1"/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7" fillId="0" borderId="0" xfId="0" applyNumberFormat="1" applyFont="1" applyFill="1"/>
    <xf numFmtId="2" fontId="8" fillId="0" borderId="0" xfId="0" applyNumberFormat="1" applyFont="1" applyFill="1"/>
    <xf numFmtId="2" fontId="9" fillId="0" borderId="0" xfId="0" applyNumberFormat="1" applyFont="1"/>
    <xf numFmtId="2" fontId="9" fillId="0" borderId="0" xfId="0" applyNumberFormat="1" applyFont="1" applyFill="1"/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2" fontId="10" fillId="0" borderId="0" xfId="0" applyNumberFormat="1" applyFont="1" applyFill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Alignment="1"/>
    <xf numFmtId="0" fontId="2" fillId="0" borderId="1" xfId="0" applyFont="1" applyBorder="1"/>
    <xf numFmtId="0" fontId="1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2" fontId="2" fillId="0" borderId="2" xfId="0" applyNumberFormat="1" applyFont="1" applyBorder="1"/>
    <xf numFmtId="2" fontId="2" fillId="0" borderId="2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Fill="1" applyBorder="1"/>
    <xf numFmtId="0" fontId="7" fillId="0" borderId="1" xfId="0" applyFont="1" applyBorder="1" applyAlignment="1">
      <alignment horizontal="right"/>
    </xf>
    <xf numFmtId="2" fontId="2" fillId="0" borderId="2" xfId="0" applyNumberFormat="1" applyFont="1" applyFill="1" applyBorder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/>
  </sheetViews>
  <sheetFormatPr baseColWidth="10" defaultRowHeight="12" x14ac:dyDescent="0"/>
  <cols>
    <col min="1" max="3" width="16.83203125" style="3" customWidth="1"/>
    <col min="4" max="16384" width="10.83203125" style="3"/>
  </cols>
  <sheetData>
    <row r="1" spans="1:3">
      <c r="A1" s="9" t="s">
        <v>154</v>
      </c>
      <c r="B1" s="9"/>
      <c r="C1" s="9"/>
    </row>
    <row r="2" spans="1:3">
      <c r="A2" s="9"/>
      <c r="B2" s="9"/>
      <c r="C2" s="9"/>
    </row>
    <row r="3" spans="1:3">
      <c r="A3" s="13" t="s">
        <v>142</v>
      </c>
      <c r="B3" s="40" t="s">
        <v>0</v>
      </c>
      <c r="C3" s="40" t="s">
        <v>1</v>
      </c>
    </row>
    <row r="4" spans="1:3">
      <c r="A4" s="3" t="s">
        <v>119</v>
      </c>
      <c r="B4" s="44"/>
      <c r="C4" s="44"/>
    </row>
    <row r="5" spans="1:3">
      <c r="A5" s="3" t="s">
        <v>120</v>
      </c>
      <c r="B5" s="44">
        <v>0.02</v>
      </c>
      <c r="C5" s="45">
        <v>0.01</v>
      </c>
    </row>
    <row r="6" spans="1:3">
      <c r="A6" s="3" t="s">
        <v>121</v>
      </c>
      <c r="B6" s="44">
        <v>0.01</v>
      </c>
      <c r="C6" s="45">
        <v>0.04</v>
      </c>
    </row>
    <row r="7" spans="1:3">
      <c r="A7" s="3" t="s">
        <v>122</v>
      </c>
      <c r="B7" s="44">
        <v>0.08</v>
      </c>
      <c r="C7" s="45">
        <v>0.14000000000000001</v>
      </c>
    </row>
    <row r="8" spans="1:3">
      <c r="A8" s="3" t="s">
        <v>123</v>
      </c>
      <c r="B8" s="44">
        <v>0.04</v>
      </c>
      <c r="C8" s="45">
        <v>0.03</v>
      </c>
    </row>
    <row r="9" spans="1:3">
      <c r="A9" s="3" t="s">
        <v>124</v>
      </c>
      <c r="B9" s="45">
        <v>0</v>
      </c>
      <c r="C9" s="45">
        <v>0</v>
      </c>
    </row>
    <row r="10" spans="1:3">
      <c r="A10" s="3" t="s">
        <v>125</v>
      </c>
      <c r="B10" s="44">
        <v>0.01</v>
      </c>
      <c r="C10" s="45">
        <v>0</v>
      </c>
    </row>
    <row r="11" spans="1:3">
      <c r="A11" s="3" t="s">
        <v>126</v>
      </c>
      <c r="B11" s="44">
        <v>0.01</v>
      </c>
      <c r="C11" s="45">
        <v>0.03</v>
      </c>
    </row>
    <row r="12" spans="1:3">
      <c r="A12" s="3" t="s">
        <v>127</v>
      </c>
      <c r="B12" s="44">
        <v>0.05</v>
      </c>
      <c r="C12" s="45">
        <v>0.06</v>
      </c>
    </row>
    <row r="13" spans="1:3">
      <c r="A13" s="3" t="s">
        <v>128</v>
      </c>
      <c r="B13" s="44">
        <v>99.36</v>
      </c>
      <c r="C13" s="45">
        <v>99.99</v>
      </c>
    </row>
    <row r="14" spans="1:3">
      <c r="A14" s="3" t="s">
        <v>129</v>
      </c>
      <c r="B14" s="44">
        <v>99.58</v>
      </c>
      <c r="C14" s="45">
        <v>100.3</v>
      </c>
    </row>
    <row r="15" spans="1:3">
      <c r="B15" s="44"/>
      <c r="C15" s="44"/>
    </row>
    <row r="16" spans="1:3">
      <c r="A16" s="43" t="s">
        <v>130</v>
      </c>
      <c r="B16" s="44"/>
      <c r="C16" s="44"/>
    </row>
    <row r="17" spans="1:3">
      <c r="A17" s="3" t="s">
        <v>131</v>
      </c>
      <c r="B17" s="46">
        <v>2E-3</v>
      </c>
      <c r="C17" s="46">
        <v>1E-3</v>
      </c>
    </row>
    <row r="18" spans="1:3">
      <c r="A18" s="3" t="s">
        <v>132</v>
      </c>
      <c r="B18" s="46">
        <v>1E-3</v>
      </c>
      <c r="C18" s="46">
        <v>2E-3</v>
      </c>
    </row>
    <row r="19" spans="1:3">
      <c r="A19" s="3" t="s">
        <v>133</v>
      </c>
      <c r="B19" s="46">
        <v>4.0000000000000001E-3</v>
      </c>
      <c r="C19" s="46">
        <v>7.0000000000000001E-3</v>
      </c>
    </row>
    <row r="20" spans="1:3">
      <c r="A20" s="3" t="s">
        <v>134</v>
      </c>
      <c r="B20" s="46">
        <v>2E-3</v>
      </c>
      <c r="C20" s="46">
        <v>1E-3</v>
      </c>
    </row>
    <row r="21" spans="1:3">
      <c r="A21" s="3" t="s">
        <v>135</v>
      </c>
      <c r="B21" s="46">
        <v>0</v>
      </c>
      <c r="C21" s="46">
        <v>0</v>
      </c>
    </row>
    <row r="22" spans="1:3">
      <c r="A22" s="3" t="s">
        <v>118</v>
      </c>
      <c r="B22" s="46">
        <v>0</v>
      </c>
      <c r="C22" s="46">
        <v>0</v>
      </c>
    </row>
    <row r="23" spans="1:3">
      <c r="A23" s="3" t="s">
        <v>136</v>
      </c>
      <c r="B23" s="46">
        <v>0</v>
      </c>
      <c r="C23" s="46">
        <v>1E-3</v>
      </c>
    </row>
    <row r="24" spans="1:3">
      <c r="A24" s="3" t="s">
        <v>137</v>
      </c>
      <c r="B24" s="46">
        <v>2E-3</v>
      </c>
      <c r="C24" s="46">
        <v>2E-3</v>
      </c>
    </row>
    <row r="25" spans="1:3">
      <c r="A25" s="3" t="s">
        <v>138</v>
      </c>
      <c r="B25" s="46">
        <v>2.99</v>
      </c>
      <c r="C25" s="46">
        <v>2.9860000000000002</v>
      </c>
    </row>
    <row r="26" spans="1:3">
      <c r="A26" s="3" t="s">
        <v>139</v>
      </c>
      <c r="B26" s="47">
        <v>4</v>
      </c>
      <c r="C26" s="47">
        <v>4</v>
      </c>
    </row>
    <row r="27" spans="1:3">
      <c r="A27" s="42" t="s">
        <v>140</v>
      </c>
      <c r="B27" s="48">
        <v>7</v>
      </c>
      <c r="C27" s="48">
        <v>7</v>
      </c>
    </row>
    <row r="28" spans="1:3">
      <c r="A28" s="3" t="s">
        <v>141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95"/>
  <sheetViews>
    <sheetView workbookViewId="0"/>
  </sheetViews>
  <sheetFormatPr baseColWidth="10" defaultColWidth="8.83203125" defaultRowHeight="12" x14ac:dyDescent="0"/>
  <cols>
    <col min="1" max="1" width="14.5" style="2" bestFit="1" customWidth="1"/>
    <col min="2" max="2" width="4.5" style="3" bestFit="1" customWidth="1"/>
    <col min="3" max="3" width="6.83203125" style="20" customWidth="1"/>
    <col min="4" max="4" width="1.83203125" style="20" customWidth="1"/>
    <col min="5" max="5" width="5.83203125" style="20" customWidth="1"/>
    <col min="6" max="6" width="6.83203125" style="20" customWidth="1"/>
    <col min="7" max="7" width="1.83203125" style="20" customWidth="1"/>
    <col min="8" max="8" width="5.83203125" style="20" customWidth="1"/>
    <col min="9" max="9" width="2.5" style="20" customWidth="1"/>
    <col min="10" max="10" width="6.83203125" style="23" customWidth="1"/>
    <col min="11" max="11" width="1.83203125" style="23" customWidth="1"/>
    <col min="12" max="12" width="5.83203125" style="23" customWidth="1"/>
    <col min="13" max="13" width="6.83203125" style="20" customWidth="1"/>
    <col min="14" max="14" width="1.83203125" style="20" customWidth="1"/>
    <col min="15" max="15" width="5.83203125" style="20" customWidth="1"/>
    <col min="16" max="16" width="2.33203125" style="20" customWidth="1"/>
    <col min="17" max="17" width="6.83203125" style="23" customWidth="1"/>
    <col min="18" max="18" width="1.83203125" style="23" customWidth="1"/>
    <col min="19" max="19" width="5.83203125" style="23" customWidth="1"/>
    <col min="20" max="20" width="6.83203125" style="20" customWidth="1"/>
    <col min="21" max="21" width="1.83203125" style="20" customWidth="1"/>
    <col min="22" max="22" width="5.83203125" style="20" customWidth="1"/>
    <col min="23" max="16384" width="8.83203125" style="3"/>
  </cols>
  <sheetData>
    <row r="1" spans="1:22">
      <c r="A1" s="41" t="s">
        <v>156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1"/>
      <c r="T1" s="3"/>
      <c r="U1" s="3"/>
      <c r="V1" s="3"/>
    </row>
    <row r="2" spans="1:22">
      <c r="C2" s="19"/>
      <c r="D2" s="19"/>
      <c r="E2" s="19"/>
      <c r="F2" s="19"/>
      <c r="G2" s="19"/>
      <c r="H2" s="19"/>
      <c r="J2" s="21"/>
      <c r="K2" s="21"/>
      <c r="L2" s="21"/>
      <c r="M2" s="19"/>
      <c r="N2" s="19"/>
      <c r="O2" s="19"/>
      <c r="P2" s="22"/>
      <c r="Q2" s="21"/>
      <c r="R2" s="21"/>
      <c r="S2" s="21"/>
      <c r="T2" s="19"/>
      <c r="U2" s="19"/>
      <c r="V2" s="19"/>
    </row>
    <row r="3" spans="1:22">
      <c r="A3" s="17" t="s">
        <v>5</v>
      </c>
      <c r="C3" s="63" t="s">
        <v>21</v>
      </c>
      <c r="D3" s="64"/>
      <c r="E3" s="64"/>
      <c r="F3" s="64"/>
      <c r="G3" s="64"/>
      <c r="H3" s="64"/>
      <c r="I3" s="10"/>
      <c r="J3" s="63" t="s">
        <v>20</v>
      </c>
      <c r="K3" s="64"/>
      <c r="L3" s="64"/>
      <c r="M3" s="64"/>
      <c r="N3" s="64"/>
      <c r="O3" s="64"/>
      <c r="P3" s="22"/>
      <c r="Q3" s="63" t="s">
        <v>38</v>
      </c>
      <c r="R3" s="64"/>
      <c r="S3" s="64"/>
      <c r="T3" s="64"/>
      <c r="U3" s="64"/>
      <c r="V3" s="64"/>
    </row>
    <row r="4" spans="1:22">
      <c r="A4" s="51"/>
      <c r="B4" s="13" t="s">
        <v>150</v>
      </c>
      <c r="C4" s="11" t="s">
        <v>111</v>
      </c>
      <c r="D4" s="49"/>
      <c r="E4" s="12" t="s">
        <v>19</v>
      </c>
      <c r="F4" s="11" t="s">
        <v>112</v>
      </c>
      <c r="G4" s="49"/>
      <c r="H4" s="12" t="s">
        <v>19</v>
      </c>
      <c r="I4" s="13"/>
      <c r="J4" s="14" t="s">
        <v>111</v>
      </c>
      <c r="K4" s="15"/>
      <c r="L4" s="16" t="s">
        <v>113</v>
      </c>
      <c r="M4" s="15" t="s">
        <v>112</v>
      </c>
      <c r="N4" s="15"/>
      <c r="O4" s="16" t="s">
        <v>107</v>
      </c>
      <c r="P4" s="19"/>
      <c r="Q4" s="14" t="s">
        <v>111</v>
      </c>
      <c r="R4" s="15"/>
      <c r="S4" s="16" t="s">
        <v>113</v>
      </c>
      <c r="T4" s="15" t="s">
        <v>112</v>
      </c>
      <c r="U4" s="15"/>
      <c r="V4" s="16" t="s">
        <v>107</v>
      </c>
    </row>
    <row r="5" spans="1:22">
      <c r="A5" s="17" t="s">
        <v>47</v>
      </c>
      <c r="B5" s="24"/>
      <c r="P5" s="25"/>
    </row>
    <row r="6" spans="1:22">
      <c r="A6" s="2" t="s">
        <v>149</v>
      </c>
      <c r="B6" s="3">
        <v>1</v>
      </c>
      <c r="C6" s="20">
        <v>0.46033429432653261</v>
      </c>
      <c r="D6" s="20" t="s">
        <v>83</v>
      </c>
      <c r="E6" s="20">
        <v>4.729670024781539E-2</v>
      </c>
      <c r="F6" s="20">
        <v>0.70980324439542897</v>
      </c>
      <c r="G6" s="20" t="s">
        <v>83</v>
      </c>
      <c r="H6" s="20">
        <v>2.8684862505903859E-2</v>
      </c>
      <c r="J6" s="23">
        <f>AVERAGE(C6:C9)</f>
        <v>0.50594159463367927</v>
      </c>
      <c r="K6" s="20" t="s">
        <v>83</v>
      </c>
      <c r="L6" s="23">
        <f>2*STDEV(C6:C9)</f>
        <v>6.9958178756160033E-2</v>
      </c>
      <c r="M6" s="23">
        <f>AVERAGE(F6:F9)</f>
        <v>0.74984901846218865</v>
      </c>
      <c r="N6" s="20" t="s">
        <v>83</v>
      </c>
      <c r="O6" s="23">
        <f>2*STDEV(F6:F9)</f>
        <v>7.8922284015883276E-2</v>
      </c>
      <c r="Q6" s="23">
        <f>AVERAGE(C6:C15)</f>
        <v>0.52600637448947407</v>
      </c>
      <c r="R6" s="20" t="s">
        <v>83</v>
      </c>
      <c r="S6" s="23">
        <f>2*STDEV(C6:C15)</f>
        <v>5.4050035111530996E-2</v>
      </c>
      <c r="T6" s="23">
        <f>AVERAGE(F6:F15)</f>
        <v>0.77408455899728312</v>
      </c>
      <c r="U6" s="20" t="s">
        <v>83</v>
      </c>
      <c r="V6" s="23">
        <f>2*STDEV(F6:F15)</f>
        <v>9.8066923368682293E-2</v>
      </c>
    </row>
    <row r="7" spans="1:22">
      <c r="B7" s="3">
        <v>1</v>
      </c>
      <c r="C7" s="20">
        <v>0.53811844107651519</v>
      </c>
      <c r="D7" s="20" t="s">
        <v>83</v>
      </c>
      <c r="E7" s="20">
        <v>4.3025558910757961E-2</v>
      </c>
      <c r="F7" s="20">
        <v>0.7639716750026182</v>
      </c>
      <c r="G7" s="20" t="s">
        <v>83</v>
      </c>
      <c r="H7" s="20">
        <v>2.4923553223154239E-2</v>
      </c>
      <c r="M7" s="23"/>
      <c r="N7" s="23"/>
      <c r="O7" s="23"/>
      <c r="T7" s="23"/>
      <c r="U7" s="23"/>
      <c r="V7" s="23"/>
    </row>
    <row r="8" spans="1:22">
      <c r="B8" s="3">
        <v>1</v>
      </c>
      <c r="C8" s="20">
        <v>0.4974081126475961</v>
      </c>
      <c r="D8" s="20" t="s">
        <v>83</v>
      </c>
      <c r="E8" s="20">
        <v>2.9699280396983524E-2</v>
      </c>
      <c r="F8" s="20">
        <v>0.72722667829475629</v>
      </c>
      <c r="G8" s="20" t="s">
        <v>83</v>
      </c>
      <c r="H8" s="20">
        <v>1.5815331906849688E-2</v>
      </c>
      <c r="M8" s="23"/>
      <c r="N8" s="23"/>
      <c r="O8" s="23"/>
      <c r="T8" s="23"/>
      <c r="U8" s="23"/>
      <c r="V8" s="23"/>
    </row>
    <row r="9" spans="1:22">
      <c r="B9" s="3">
        <v>1</v>
      </c>
      <c r="C9" s="20">
        <v>0.52790553048407329</v>
      </c>
      <c r="D9" s="20" t="s">
        <v>83</v>
      </c>
      <c r="E9" s="20">
        <v>4.2506497635614253E-2</v>
      </c>
      <c r="F9" s="20">
        <v>0.79839447615595116</v>
      </c>
      <c r="G9" s="20" t="s">
        <v>83</v>
      </c>
      <c r="H9" s="20">
        <v>3.1218477771123593E-2</v>
      </c>
      <c r="M9" s="23"/>
      <c r="N9" s="23"/>
      <c r="O9" s="23"/>
      <c r="T9" s="23"/>
      <c r="U9" s="23"/>
      <c r="V9" s="23"/>
    </row>
    <row r="10" spans="1:22">
      <c r="B10" s="3">
        <v>2</v>
      </c>
      <c r="C10" s="20">
        <v>0.5280217502756025</v>
      </c>
      <c r="D10" s="20" t="s">
        <v>83</v>
      </c>
      <c r="E10" s="20">
        <v>3.3937274948508775E-2</v>
      </c>
      <c r="F10" s="20">
        <v>0.74510211146332384</v>
      </c>
      <c r="G10" s="20" t="s">
        <v>83</v>
      </c>
      <c r="H10" s="20">
        <v>2.8511631617247124E-2</v>
      </c>
      <c r="J10" s="23">
        <f>AVERAGE(C10:C11)</f>
        <v>0.53352650618270148</v>
      </c>
      <c r="K10" s="20" t="s">
        <v>83</v>
      </c>
      <c r="L10" s="23">
        <f>2*STDEV(C10:C11)</f>
        <v>1.5569800922745729E-2</v>
      </c>
      <c r="M10" s="23">
        <f>AVERAGE(F10:F11)</f>
        <v>0.77973926881597277</v>
      </c>
      <c r="N10" s="20" t="s">
        <v>83</v>
      </c>
      <c r="O10" s="23">
        <f>2*STDEV(F10:F11)</f>
        <v>9.79686753803342E-2</v>
      </c>
      <c r="R10" s="20"/>
      <c r="T10" s="23"/>
      <c r="V10" s="23"/>
    </row>
    <row r="11" spans="1:22">
      <c r="B11" s="3">
        <v>2</v>
      </c>
      <c r="C11" s="20">
        <v>0.53903126208980057</v>
      </c>
      <c r="D11" s="20" t="s">
        <v>83</v>
      </c>
      <c r="E11" s="20">
        <v>3.9702475623989167E-2</v>
      </c>
      <c r="F11" s="20">
        <v>0.81437642616862171</v>
      </c>
      <c r="G11" s="20" t="s">
        <v>83</v>
      </c>
      <c r="H11" s="20">
        <v>3.1710085240252539E-2</v>
      </c>
      <c r="M11" s="23"/>
      <c r="N11" s="23"/>
      <c r="O11" s="23"/>
      <c r="T11" s="23"/>
      <c r="U11" s="23"/>
      <c r="V11" s="23"/>
    </row>
    <row r="12" spans="1:22">
      <c r="B12" s="3">
        <v>3</v>
      </c>
      <c r="C12" s="20">
        <v>0.54547111220646682</v>
      </c>
      <c r="D12" s="20" t="s">
        <v>83</v>
      </c>
      <c r="E12" s="20">
        <v>3.8681543497093324E-2</v>
      </c>
      <c r="F12" s="20">
        <v>0.80933899385170194</v>
      </c>
      <c r="G12" s="20" t="s">
        <v>83</v>
      </c>
      <c r="H12" s="20">
        <v>2.9843881746240215E-2</v>
      </c>
      <c r="J12" s="23">
        <f>AVERAGE(C12:C15)</f>
        <v>0.54231108849865528</v>
      </c>
      <c r="K12" s="20" t="s">
        <v>83</v>
      </c>
      <c r="L12" s="23">
        <f>2*STDEV(C12:C15)</f>
        <v>8.5703589154342893E-3</v>
      </c>
      <c r="M12" s="23">
        <f>AVERAGE(F12:F15)</f>
        <v>0.79549274462303265</v>
      </c>
      <c r="N12" s="20" t="s">
        <v>83</v>
      </c>
      <c r="O12" s="23">
        <f>2*STDEV(F12:F15)</f>
        <v>0.11730799304716018</v>
      </c>
      <c r="R12" s="20"/>
      <c r="T12" s="23"/>
      <c r="V12" s="23"/>
    </row>
    <row r="13" spans="1:22">
      <c r="B13" s="3">
        <v>3</v>
      </c>
      <c r="C13" s="20">
        <v>0.54145947028441344</v>
      </c>
      <c r="D13" s="20" t="s">
        <v>83</v>
      </c>
      <c r="E13" s="20">
        <v>4.2690965961168559E-2</v>
      </c>
      <c r="F13" s="20">
        <v>0.72232523864677867</v>
      </c>
      <c r="G13" s="20" t="s">
        <v>83</v>
      </c>
      <c r="H13" s="20">
        <v>2.5156496139783473E-2</v>
      </c>
      <c r="M13" s="23"/>
      <c r="N13" s="23"/>
      <c r="O13" s="23"/>
      <c r="T13" s="23"/>
      <c r="U13" s="23"/>
      <c r="V13" s="23"/>
    </row>
    <row r="14" spans="1:22">
      <c r="B14" s="3">
        <v>3</v>
      </c>
      <c r="C14" s="20">
        <v>0.54572377296179764</v>
      </c>
      <c r="D14" s="20" t="s">
        <v>83</v>
      </c>
      <c r="E14" s="20">
        <v>3.7970741139441558E-2</v>
      </c>
      <c r="F14" s="20">
        <v>0.78631933106825136</v>
      </c>
      <c r="G14" s="20" t="s">
        <v>83</v>
      </c>
      <c r="H14" s="20">
        <v>1.7803218853296214E-2</v>
      </c>
      <c r="M14" s="23"/>
      <c r="N14" s="23"/>
      <c r="O14" s="23"/>
      <c r="T14" s="23"/>
      <c r="U14" s="23"/>
      <c r="V14" s="23"/>
    </row>
    <row r="15" spans="1:22">
      <c r="B15" s="3">
        <v>3</v>
      </c>
      <c r="C15" s="20">
        <v>0.53658999854194334</v>
      </c>
      <c r="D15" s="20" t="s">
        <v>83</v>
      </c>
      <c r="E15" s="20">
        <v>2.1142512067867453E-2</v>
      </c>
      <c r="F15" s="20">
        <v>0.86398741492539854</v>
      </c>
      <c r="G15" s="20" t="s">
        <v>83</v>
      </c>
      <c r="H15" s="20">
        <v>1.8749977583626645E-2</v>
      </c>
      <c r="M15" s="23"/>
      <c r="N15" s="23"/>
      <c r="O15" s="23"/>
      <c r="T15" s="23"/>
      <c r="U15" s="23"/>
      <c r="V15" s="23"/>
    </row>
    <row r="16" spans="1:22">
      <c r="B16" s="9"/>
      <c r="M16" s="23"/>
      <c r="N16" s="23"/>
      <c r="O16" s="23"/>
      <c r="T16" s="23"/>
      <c r="U16" s="23"/>
      <c r="V16" s="23"/>
    </row>
    <row r="17" spans="1:22">
      <c r="A17" s="2" t="s">
        <v>61</v>
      </c>
      <c r="C17" s="20">
        <v>0.59661677914192057</v>
      </c>
      <c r="D17" s="20" t="s">
        <v>83</v>
      </c>
      <c r="E17" s="20">
        <v>3.500547023825358E-2</v>
      </c>
      <c r="F17" s="20">
        <v>0.83672185543633759</v>
      </c>
      <c r="G17" s="20" t="s">
        <v>83</v>
      </c>
      <c r="H17" s="20">
        <v>2.3358142916511802E-2</v>
      </c>
      <c r="J17" s="20"/>
      <c r="K17" s="20"/>
      <c r="L17" s="20"/>
      <c r="Q17" s="20"/>
      <c r="R17" s="20"/>
      <c r="S17" s="20"/>
    </row>
    <row r="18" spans="1:22">
      <c r="A18" s="3"/>
      <c r="B18" s="9"/>
      <c r="M18" s="23"/>
      <c r="N18" s="23"/>
      <c r="O18" s="23"/>
      <c r="T18" s="23"/>
      <c r="U18" s="23"/>
      <c r="V18" s="23"/>
    </row>
    <row r="19" spans="1:22">
      <c r="A19" s="2" t="s">
        <v>62</v>
      </c>
      <c r="B19" s="3">
        <v>1</v>
      </c>
      <c r="C19" s="20">
        <v>0.50028555453190471</v>
      </c>
      <c r="D19" s="20" t="s">
        <v>83</v>
      </c>
      <c r="E19" s="20">
        <v>4.2105721789991182E-2</v>
      </c>
      <c r="F19" s="20">
        <v>0.77534373588825301</v>
      </c>
      <c r="G19" s="20" t="s">
        <v>83</v>
      </c>
      <c r="H19" s="20">
        <v>3.2918178447510972E-2</v>
      </c>
      <c r="J19" s="23">
        <f>AVERAGE(C19:C23)</f>
        <v>0.4848611482320192</v>
      </c>
      <c r="K19" s="20" t="s">
        <v>83</v>
      </c>
      <c r="L19" s="23">
        <f>2*STDEV(C19:C23)</f>
        <v>5.6227667069251162E-2</v>
      </c>
      <c r="M19" s="23">
        <f>AVERAGE(F19:F23)</f>
        <v>0.75603173661128498</v>
      </c>
      <c r="N19" s="20" t="s">
        <v>83</v>
      </c>
      <c r="O19" s="23">
        <f>2*STDEV(F19:F23)</f>
        <v>9.716736239302029E-2</v>
      </c>
      <c r="Q19" s="23">
        <f>AVERAGE(C19:C28)</f>
        <v>0.50061828891827309</v>
      </c>
      <c r="R19" s="20" t="s">
        <v>83</v>
      </c>
      <c r="S19" s="23">
        <f>2*STDEV(C19:C28)</f>
        <v>7.450143497510861E-2</v>
      </c>
      <c r="T19" s="23">
        <f>AVERAGE(F19:F28)</f>
        <v>0.76868393340663665</v>
      </c>
      <c r="U19" s="20" t="s">
        <v>83</v>
      </c>
      <c r="V19" s="23">
        <f>2*STDEV(F19:F28)</f>
        <v>0.13729730655886999</v>
      </c>
    </row>
    <row r="20" spans="1:22">
      <c r="B20" s="3">
        <v>1</v>
      </c>
      <c r="C20" s="20">
        <v>0.47081352954027689</v>
      </c>
      <c r="D20" s="20" t="s">
        <v>83</v>
      </c>
      <c r="E20" s="20">
        <v>4.0106952253059214E-2</v>
      </c>
      <c r="F20" s="20">
        <v>0.75920456660079416</v>
      </c>
      <c r="G20" s="20" t="s">
        <v>83</v>
      </c>
      <c r="H20" s="20">
        <v>3.0403612030452019E-2</v>
      </c>
      <c r="M20" s="23"/>
      <c r="N20" s="23"/>
      <c r="O20" s="23"/>
      <c r="T20" s="23"/>
      <c r="U20" s="23"/>
      <c r="V20" s="23"/>
    </row>
    <row r="21" spans="1:22" s="27" customFormat="1">
      <c r="A21" s="2"/>
      <c r="B21" s="3">
        <v>1</v>
      </c>
      <c r="C21" s="20">
        <v>0.46570557818885616</v>
      </c>
      <c r="D21" s="20" t="s">
        <v>83</v>
      </c>
      <c r="E21" s="20">
        <v>5.4882535696044343E-2</v>
      </c>
      <c r="F21" s="20">
        <v>0.6905260548808676</v>
      </c>
      <c r="G21" s="20" t="s">
        <v>83</v>
      </c>
      <c r="H21" s="20">
        <v>4.8153242740048986E-2</v>
      </c>
      <c r="I21" s="20"/>
      <c r="J21" s="23"/>
      <c r="K21" s="23"/>
      <c r="L21" s="23"/>
      <c r="M21" s="23"/>
      <c r="N21" s="23"/>
      <c r="O21" s="23"/>
      <c r="P21" s="20"/>
      <c r="Q21" s="23"/>
      <c r="R21" s="23"/>
      <c r="S21" s="23"/>
      <c r="T21" s="23"/>
      <c r="U21" s="23"/>
      <c r="V21" s="23"/>
    </row>
    <row r="22" spans="1:22">
      <c r="B22" s="3">
        <v>1</v>
      </c>
      <c r="C22" s="20">
        <v>0.46057431130855742</v>
      </c>
      <c r="D22" s="20" t="s">
        <v>83</v>
      </c>
      <c r="E22" s="20">
        <v>6.2919748501776715E-2</v>
      </c>
      <c r="F22" s="20">
        <v>0.733712464373657</v>
      </c>
      <c r="G22" s="20" t="s">
        <v>83</v>
      </c>
      <c r="H22" s="20">
        <v>4.3784060059774484E-2</v>
      </c>
      <c r="M22" s="23"/>
      <c r="N22" s="23"/>
      <c r="O22" s="23"/>
      <c r="T22" s="23"/>
      <c r="U22" s="23"/>
      <c r="V22" s="23"/>
    </row>
    <row r="23" spans="1:22">
      <c r="B23" s="3">
        <v>1</v>
      </c>
      <c r="C23" s="20">
        <v>0.52692676759050083</v>
      </c>
      <c r="D23" s="20" t="s">
        <v>83</v>
      </c>
      <c r="E23" s="20">
        <v>2.8151996273901102E-2</v>
      </c>
      <c r="F23" s="20">
        <v>0.82137186131285334</v>
      </c>
      <c r="G23" s="20" t="s">
        <v>83</v>
      </c>
      <c r="H23" s="20">
        <v>2.3591248628936041E-2</v>
      </c>
      <c r="M23" s="23"/>
      <c r="N23" s="23"/>
      <c r="O23" s="23"/>
      <c r="T23" s="23"/>
      <c r="U23" s="23"/>
      <c r="V23" s="23"/>
    </row>
    <row r="24" spans="1:22">
      <c r="B24" s="9"/>
      <c r="M24" s="23"/>
      <c r="N24" s="23"/>
      <c r="O24" s="23"/>
      <c r="T24" s="23"/>
      <c r="U24" s="23"/>
      <c r="V24" s="23"/>
    </row>
    <row r="25" spans="1:22">
      <c r="A25" s="2" t="s">
        <v>6</v>
      </c>
      <c r="B25" s="3">
        <v>1</v>
      </c>
      <c r="C25" s="20">
        <v>0.56024865814919345</v>
      </c>
      <c r="D25" s="20" t="s">
        <v>83</v>
      </c>
      <c r="E25" s="20">
        <v>5.5148491989866551E-2</v>
      </c>
      <c r="F25" s="20">
        <v>0.88984923092467716</v>
      </c>
      <c r="G25" s="20" t="s">
        <v>83</v>
      </c>
      <c r="H25" s="20">
        <v>4.7495341642953832E-2</v>
      </c>
      <c r="J25" s="23">
        <f>AVERAGE(C25:C26)</f>
        <v>0.54001114063390787</v>
      </c>
      <c r="K25" s="20" t="s">
        <v>83</v>
      </c>
      <c r="L25" s="23">
        <f>2*STDEV(C25:C26)</f>
        <v>5.7240343477759838E-2</v>
      </c>
      <c r="M25" s="23">
        <f>AVERAGE(F25:F26)</f>
        <v>0.80031442539501563</v>
      </c>
      <c r="N25" s="20" t="s">
        <v>83</v>
      </c>
      <c r="O25" s="23">
        <f>2*STDEV(F25:F26)</f>
        <v>0.25324267256897037</v>
      </c>
      <c r="R25" s="20"/>
      <c r="T25" s="23"/>
      <c r="V25" s="23"/>
    </row>
    <row r="26" spans="1:22">
      <c r="B26" s="3">
        <v>1</v>
      </c>
      <c r="C26" s="20">
        <v>0.5197736231186223</v>
      </c>
      <c r="D26" s="20" t="s">
        <v>83</v>
      </c>
      <c r="E26" s="20">
        <v>5.6577070701682157E-2</v>
      </c>
      <c r="F26" s="20">
        <v>0.71077961986535421</v>
      </c>
      <c r="G26" s="20" t="s">
        <v>83</v>
      </c>
      <c r="H26" s="20">
        <v>4.6191742981469233E-2</v>
      </c>
      <c r="M26" s="23"/>
      <c r="N26" s="23"/>
      <c r="O26" s="23"/>
      <c r="T26" s="23"/>
      <c r="U26" s="23"/>
      <c r="V26" s="23"/>
    </row>
    <row r="27" spans="1:22">
      <c r="A27" s="50"/>
      <c r="B27" s="59"/>
      <c r="C27" s="19"/>
      <c r="D27" s="19"/>
      <c r="E27" s="19"/>
      <c r="F27" s="19"/>
      <c r="G27" s="19"/>
      <c r="H27" s="19"/>
      <c r="I27" s="19"/>
      <c r="J27" s="21"/>
      <c r="K27" s="21"/>
      <c r="L27" s="21"/>
      <c r="M27" s="21"/>
      <c r="N27" s="21"/>
      <c r="O27" s="21"/>
      <c r="P27" s="60"/>
      <c r="Q27" s="21"/>
      <c r="R27" s="21"/>
      <c r="S27" s="21"/>
      <c r="T27" s="21"/>
      <c r="U27" s="21"/>
      <c r="V27" s="21"/>
    </row>
    <row r="28" spans="1:22">
      <c r="A28" s="17" t="s">
        <v>37</v>
      </c>
      <c r="B28" s="9"/>
      <c r="M28" s="23"/>
      <c r="N28" s="23"/>
      <c r="O28" s="23"/>
      <c r="T28" s="23"/>
      <c r="U28" s="23"/>
      <c r="V28" s="23"/>
    </row>
    <row r="29" spans="1:22">
      <c r="A29" s="2" t="s">
        <v>63</v>
      </c>
      <c r="B29" s="3">
        <v>1</v>
      </c>
      <c r="C29" s="20">
        <v>0.63886630500558517</v>
      </c>
      <c r="D29" s="20" t="s">
        <v>83</v>
      </c>
      <c r="E29" s="20">
        <v>2.8392280069142156E-2</v>
      </c>
      <c r="F29" s="20">
        <v>0.90145642717620289</v>
      </c>
      <c r="G29" s="20" t="s">
        <v>83</v>
      </c>
      <c r="H29" s="20">
        <v>2.5820531529873472E-2</v>
      </c>
      <c r="J29" s="23">
        <f>AVERAGE(C29:C30)</f>
        <v>0.62579451692516996</v>
      </c>
      <c r="K29" s="20" t="s">
        <v>83</v>
      </c>
      <c r="L29" s="23">
        <f>2*STDEV(C29:C30)</f>
        <v>3.6972599975580292E-2</v>
      </c>
      <c r="M29" s="23">
        <f>AVERAGE(F29:F30)</f>
        <v>0.91923024147937538</v>
      </c>
      <c r="N29" s="20" t="s">
        <v>83</v>
      </c>
      <c r="O29" s="23">
        <f>2*STDEV(F29:F30)</f>
        <v>5.0271938485294862E-2</v>
      </c>
      <c r="Q29" s="23">
        <f>AVERAGE(C29:C35)</f>
        <v>0.69376422251887271</v>
      </c>
      <c r="R29" s="20" t="s">
        <v>83</v>
      </c>
      <c r="S29" s="23">
        <f>2*STDEV(C29:C35)</f>
        <v>0.14038173428909878</v>
      </c>
      <c r="T29" s="23">
        <f>AVERAGE(F29:F35)</f>
        <v>1.0358033764835395</v>
      </c>
      <c r="U29" s="20" t="s">
        <v>83</v>
      </c>
      <c r="V29" s="23">
        <f>2*STDEV(F29:F35)</f>
        <v>0.29586874654350609</v>
      </c>
    </row>
    <row r="30" spans="1:22">
      <c r="B30" s="3">
        <v>1</v>
      </c>
      <c r="C30" s="20">
        <v>0.61272272884475476</v>
      </c>
      <c r="D30" s="20" t="s">
        <v>83</v>
      </c>
      <c r="E30" s="20">
        <v>3.2557159753648951E-2</v>
      </c>
      <c r="F30" s="20">
        <v>0.93700405578254786</v>
      </c>
      <c r="G30" s="20" t="s">
        <v>83</v>
      </c>
      <c r="H30" s="20">
        <v>2.2480785529319827E-2</v>
      </c>
      <c r="M30" s="23"/>
      <c r="N30" s="23"/>
      <c r="O30" s="23"/>
      <c r="T30" s="23"/>
      <c r="U30" s="23"/>
      <c r="V30" s="23"/>
    </row>
    <row r="31" spans="1:22">
      <c r="B31" s="9"/>
      <c r="M31" s="23"/>
      <c r="N31" s="23"/>
      <c r="O31" s="23"/>
      <c r="T31" s="23"/>
      <c r="U31" s="23"/>
      <c r="V31" s="23"/>
    </row>
    <row r="32" spans="1:22">
      <c r="A32" s="2" t="s">
        <v>7</v>
      </c>
      <c r="B32" s="3">
        <v>1</v>
      </c>
      <c r="C32" s="20">
        <v>0.7904077757680914</v>
      </c>
      <c r="D32" s="20" t="s">
        <v>83</v>
      </c>
      <c r="E32" s="20">
        <v>3.5187972858118165E-2</v>
      </c>
      <c r="F32" s="20">
        <v>1.2548808554090187</v>
      </c>
      <c r="G32" s="20" t="s">
        <v>83</v>
      </c>
      <c r="H32" s="20">
        <v>3.6507417817009967E-2</v>
      </c>
      <c r="J32" s="23">
        <f>AVERAGE(C32:C35)</f>
        <v>0.73907735958134124</v>
      </c>
      <c r="K32" s="20" t="s">
        <v>83</v>
      </c>
      <c r="L32" s="23">
        <f>2*STDEV(C32:C35)</f>
        <v>8.9058240567183214E-2</v>
      </c>
      <c r="M32" s="23">
        <f>AVERAGE(F32:F35)</f>
        <v>1.113518799819649</v>
      </c>
      <c r="N32" s="20" t="s">
        <v>83</v>
      </c>
      <c r="O32" s="23">
        <f>2*STDEV(F32:F35)</f>
        <v>0.28847476683109941</v>
      </c>
      <c r="R32" s="20"/>
      <c r="T32" s="23"/>
      <c r="V32" s="23"/>
    </row>
    <row r="33" spans="1:22">
      <c r="B33" s="3">
        <v>1</v>
      </c>
      <c r="C33" s="20">
        <v>0.71600711464798006</v>
      </c>
      <c r="D33" s="20" t="s">
        <v>83</v>
      </c>
      <c r="E33" s="20">
        <v>4.3800939143658374E-2</v>
      </c>
      <c r="F33" s="20">
        <v>1.1191070299486181</v>
      </c>
      <c r="G33" s="20" t="s">
        <v>83</v>
      </c>
      <c r="H33" s="20">
        <v>3.5963966803714754E-2</v>
      </c>
      <c r="M33" s="23"/>
      <c r="N33" s="23"/>
      <c r="O33" s="23"/>
      <c r="T33" s="23"/>
      <c r="U33" s="23"/>
      <c r="V33" s="23"/>
    </row>
    <row r="34" spans="1:22">
      <c r="B34" s="3">
        <v>1</v>
      </c>
      <c r="C34" s="20">
        <v>0.71081718832795215</v>
      </c>
      <c r="D34" s="20" t="s">
        <v>83</v>
      </c>
      <c r="E34" s="20">
        <v>5.1644105656797598E-2</v>
      </c>
      <c r="F34" s="20">
        <v>0.96656851410131051</v>
      </c>
      <c r="G34" s="20" t="s">
        <v>83</v>
      </c>
      <c r="H34" s="20">
        <v>3.5723732578663889E-2</v>
      </c>
      <c r="M34" s="23"/>
      <c r="N34" s="23"/>
      <c r="O34" s="23"/>
      <c r="T34" s="23"/>
      <c r="U34" s="23"/>
      <c r="V34" s="23"/>
    </row>
    <row r="35" spans="1:22">
      <c r="B35" s="9"/>
      <c r="M35" s="23"/>
      <c r="N35" s="23"/>
      <c r="O35" s="23"/>
      <c r="T35" s="23"/>
      <c r="U35" s="23"/>
      <c r="V35" s="23"/>
    </row>
    <row r="36" spans="1:22">
      <c r="A36" s="2" t="s">
        <v>64</v>
      </c>
      <c r="C36" s="20">
        <v>0.64363479583067362</v>
      </c>
      <c r="D36" s="20" t="s">
        <v>83</v>
      </c>
      <c r="E36" s="20">
        <v>4.9635199488658008E-2</v>
      </c>
      <c r="F36" s="20">
        <v>0.96842688106657304</v>
      </c>
      <c r="G36" s="20" t="s">
        <v>83</v>
      </c>
      <c r="H36" s="20">
        <v>4.4579793807218077E-2</v>
      </c>
      <c r="J36" s="20"/>
      <c r="K36" s="20"/>
      <c r="L36" s="20"/>
      <c r="Q36" s="23">
        <f>AVERAGE(C36:C46)</f>
        <v>0.71315781229121922</v>
      </c>
      <c r="R36" s="20" t="s">
        <v>83</v>
      </c>
      <c r="S36" s="23">
        <f>2*STDEV(C36:C46)</f>
        <v>0.12721971704675972</v>
      </c>
      <c r="T36" s="23">
        <f>AVERAGE(F36:F46)</f>
        <v>1.0558320471229758</v>
      </c>
      <c r="U36" s="20" t="s">
        <v>83</v>
      </c>
      <c r="V36" s="23">
        <f>2*STDEV(F36:F46)</f>
        <v>0.22851154125284781</v>
      </c>
    </row>
    <row r="37" spans="1:22">
      <c r="B37" s="9"/>
      <c r="C37" s="26"/>
      <c r="D37" s="26"/>
      <c r="E37" s="26"/>
      <c r="F37" s="26"/>
      <c r="G37" s="26"/>
      <c r="H37" s="26"/>
      <c r="M37" s="23"/>
      <c r="N37" s="23"/>
      <c r="O37" s="23"/>
      <c r="T37" s="23"/>
      <c r="U37" s="23"/>
      <c r="V37" s="23"/>
    </row>
    <row r="38" spans="1:22">
      <c r="A38" s="2" t="s">
        <v>8</v>
      </c>
      <c r="B38" s="3">
        <v>1</v>
      </c>
      <c r="C38" s="20">
        <v>0.6885678898373111</v>
      </c>
      <c r="D38" s="20" t="s">
        <v>83</v>
      </c>
      <c r="E38" s="20">
        <v>2.4516100322738727E-2</v>
      </c>
      <c r="F38" s="20">
        <v>1.027532186692087</v>
      </c>
      <c r="G38" s="20" t="s">
        <v>83</v>
      </c>
      <c r="H38" s="20">
        <v>2.3649096011734566E-2</v>
      </c>
      <c r="J38" s="23">
        <f>AVERAGE(C38:C39)</f>
        <v>0.7041940736495369</v>
      </c>
      <c r="K38" s="20" t="s">
        <v>83</v>
      </c>
      <c r="L38" s="23">
        <f>2*STDEV(C38:C39)</f>
        <v>4.4197522150769282E-2</v>
      </c>
      <c r="M38" s="23">
        <f>AVERAGE(F38:F39)</f>
        <v>1.0203017774027465</v>
      </c>
      <c r="N38" s="20" t="s">
        <v>83</v>
      </c>
      <c r="O38" s="23">
        <f>2*STDEV(F38:F39)</f>
        <v>2.0450685756987778E-2</v>
      </c>
    </row>
    <row r="39" spans="1:22">
      <c r="B39" s="3">
        <v>1</v>
      </c>
      <c r="C39" s="20">
        <v>0.7198202574617627</v>
      </c>
      <c r="D39" s="20" t="s">
        <v>83</v>
      </c>
      <c r="E39" s="20">
        <v>4.1856016330044959E-2</v>
      </c>
      <c r="F39" s="20">
        <v>1.0130713681134058</v>
      </c>
      <c r="G39" s="20" t="s">
        <v>83</v>
      </c>
      <c r="H39" s="20">
        <v>3.520047505999678E-2</v>
      </c>
      <c r="M39" s="23"/>
      <c r="N39" s="23"/>
      <c r="O39" s="23"/>
      <c r="T39" s="23"/>
      <c r="U39" s="23"/>
      <c r="V39" s="23"/>
    </row>
    <row r="40" spans="1:22">
      <c r="B40" s="9"/>
      <c r="M40" s="23"/>
      <c r="N40" s="23"/>
      <c r="O40" s="23"/>
      <c r="T40" s="23"/>
      <c r="U40" s="23"/>
      <c r="V40" s="23"/>
    </row>
    <row r="41" spans="1:22">
      <c r="A41" s="2" t="s">
        <v>9</v>
      </c>
      <c r="B41" s="3">
        <v>1</v>
      </c>
      <c r="C41" s="20">
        <v>0.75319902824270968</v>
      </c>
      <c r="D41" s="20" t="s">
        <v>83</v>
      </c>
      <c r="E41" s="20">
        <v>5.6499604810114075E-2</v>
      </c>
      <c r="F41" s="20">
        <v>1.1834846427147947</v>
      </c>
      <c r="G41" s="20" t="s">
        <v>83</v>
      </c>
      <c r="H41" s="20">
        <v>7.0314333256189965E-2</v>
      </c>
      <c r="J41" s="23">
        <f>AVERAGE(C41:C44)</f>
        <v>0.78076969749408576</v>
      </c>
      <c r="K41" s="20" t="s">
        <v>83</v>
      </c>
      <c r="L41" s="23">
        <f>2*STDEV(C41:C44)</f>
        <v>6.1275556625085152E-2</v>
      </c>
      <c r="M41" s="23">
        <f>AVERAGE(F41:F44)</f>
        <v>1.1820531943372146</v>
      </c>
      <c r="N41" s="20" t="s">
        <v>83</v>
      </c>
      <c r="O41" s="23">
        <f>2*STDEV(F41:F44)</f>
        <v>9.5720233361827986E-2</v>
      </c>
      <c r="R41" s="20"/>
      <c r="T41" s="23"/>
      <c r="V41" s="23"/>
    </row>
    <row r="42" spans="1:22">
      <c r="B42" s="3">
        <v>1</v>
      </c>
      <c r="C42" s="20">
        <v>0.81375313378899938</v>
      </c>
      <c r="D42" s="20" t="s">
        <v>83</v>
      </c>
      <c r="E42" s="20">
        <v>4.3235406956189867E-2</v>
      </c>
      <c r="F42" s="20">
        <v>1.2291815291878441</v>
      </c>
      <c r="G42" s="20" t="s">
        <v>83</v>
      </c>
      <c r="H42" s="20">
        <v>2.7198860856361855E-2</v>
      </c>
      <c r="M42" s="23"/>
      <c r="N42" s="23"/>
      <c r="O42" s="23"/>
      <c r="T42" s="23"/>
      <c r="U42" s="23"/>
      <c r="V42" s="23"/>
    </row>
    <row r="43" spans="1:22">
      <c r="B43" s="3">
        <v>1</v>
      </c>
      <c r="C43" s="20">
        <v>0.77535693045054799</v>
      </c>
      <c r="D43" s="20" t="s">
        <v>83</v>
      </c>
      <c r="E43" s="20">
        <v>4.3224929344106079E-2</v>
      </c>
      <c r="F43" s="20">
        <v>1.1334934111090054</v>
      </c>
      <c r="G43" s="20" t="s">
        <v>83</v>
      </c>
      <c r="H43" s="20">
        <v>2.984854882535018E-2</v>
      </c>
      <c r="M43" s="23"/>
      <c r="N43" s="23"/>
      <c r="O43" s="23"/>
      <c r="T43" s="23"/>
      <c r="U43" s="23"/>
      <c r="V43" s="23"/>
    </row>
    <row r="44" spans="1:22">
      <c r="B44" s="9"/>
      <c r="M44" s="23"/>
      <c r="N44" s="23"/>
      <c r="O44" s="23"/>
      <c r="T44" s="23"/>
      <c r="U44" s="23"/>
      <c r="V44" s="23"/>
    </row>
    <row r="45" spans="1:22">
      <c r="A45" s="2" t="s">
        <v>10</v>
      </c>
      <c r="B45" s="3">
        <v>1</v>
      </c>
      <c r="C45" s="20">
        <v>0.63825069304595927</v>
      </c>
      <c r="D45" s="20" t="s">
        <v>83</v>
      </c>
      <c r="E45" s="20">
        <v>2.9307436508405039E-2</v>
      </c>
      <c r="F45" s="20">
        <v>0.89834325409014637</v>
      </c>
      <c r="G45" s="20" t="s">
        <v>83</v>
      </c>
      <c r="H45" s="20">
        <v>2.7421493723278349E-2</v>
      </c>
      <c r="J45" s="23">
        <f>AVERAGE(C45:C46)</f>
        <v>0.65546523135887402</v>
      </c>
      <c r="K45" s="20" t="s">
        <v>83</v>
      </c>
      <c r="L45" s="23">
        <f>2*STDEV(C45:C46)</f>
        <v>4.86900671042306E-2</v>
      </c>
      <c r="M45" s="23">
        <f>AVERAGE(F45:F46)</f>
        <v>0.94573317905004917</v>
      </c>
      <c r="N45" s="20" t="s">
        <v>83</v>
      </c>
      <c r="O45" s="23">
        <f>2*STDEV(F45:F46)</f>
        <v>0.13403894919627557</v>
      </c>
      <c r="R45" s="20"/>
      <c r="T45" s="23"/>
      <c r="V45" s="23"/>
    </row>
    <row r="46" spans="1:22">
      <c r="B46" s="3">
        <v>1</v>
      </c>
      <c r="C46" s="20">
        <v>0.67267976967178877</v>
      </c>
      <c r="D46" s="20" t="s">
        <v>83</v>
      </c>
      <c r="E46" s="20">
        <v>2.7408397579800028E-2</v>
      </c>
      <c r="F46" s="20">
        <v>0.99312310400995196</v>
      </c>
      <c r="G46" s="20" t="s">
        <v>83</v>
      </c>
      <c r="H46" s="20">
        <v>2.7628344228378468E-2</v>
      </c>
      <c r="M46" s="23"/>
      <c r="N46" s="23"/>
      <c r="O46" s="23"/>
      <c r="T46" s="23"/>
      <c r="U46" s="23"/>
      <c r="V46" s="23"/>
    </row>
    <row r="47" spans="1:22">
      <c r="B47" s="9"/>
      <c r="M47" s="23"/>
      <c r="N47" s="23"/>
      <c r="O47" s="23"/>
      <c r="T47" s="23"/>
      <c r="U47" s="23"/>
      <c r="V47" s="23"/>
    </row>
    <row r="48" spans="1:22">
      <c r="A48" s="2" t="s">
        <v>65</v>
      </c>
      <c r="B48" s="3">
        <v>1</v>
      </c>
      <c r="C48" s="20">
        <v>0.66421792365583165</v>
      </c>
      <c r="D48" s="20" t="s">
        <v>83</v>
      </c>
      <c r="E48" s="20">
        <v>3.6215434336317485E-2</v>
      </c>
      <c r="F48" s="20">
        <v>0.97576775313868236</v>
      </c>
      <c r="G48" s="20" t="s">
        <v>83</v>
      </c>
      <c r="H48" s="20">
        <v>2.6350162771315321E-2</v>
      </c>
      <c r="J48" s="23">
        <f>AVERAGE(C48:C51)</f>
        <v>0.68378242071763984</v>
      </c>
      <c r="K48" s="20" t="s">
        <v>83</v>
      </c>
      <c r="L48" s="23">
        <f>2*STDEV(C48:C51)</f>
        <v>5.4361815510943025E-2</v>
      </c>
      <c r="M48" s="23">
        <f>AVERAGE(F48:F51)</f>
        <v>1.0089957792385178</v>
      </c>
      <c r="N48" s="20" t="s">
        <v>83</v>
      </c>
      <c r="O48" s="23">
        <f>2*STDEV(F48:F51)</f>
        <v>7.7834186157236543E-2</v>
      </c>
      <c r="R48" s="20"/>
      <c r="T48" s="23"/>
      <c r="V48" s="23"/>
    </row>
    <row r="49" spans="1:22">
      <c r="B49" s="3">
        <v>1</v>
      </c>
      <c r="C49" s="20">
        <v>0.6723108557683628</v>
      </c>
      <c r="D49" s="20" t="s">
        <v>83</v>
      </c>
      <c r="E49" s="20">
        <v>2.3457833160103605E-2</v>
      </c>
      <c r="F49" s="20">
        <v>0.99940933723854508</v>
      </c>
      <c r="G49" s="20" t="s">
        <v>83</v>
      </c>
      <c r="H49" s="20">
        <v>2.3219816930769743E-2</v>
      </c>
      <c r="M49" s="23"/>
      <c r="N49" s="23"/>
      <c r="O49" s="23"/>
      <c r="T49" s="23"/>
      <c r="U49" s="23"/>
      <c r="V49" s="23"/>
    </row>
    <row r="50" spans="1:22">
      <c r="B50" s="3">
        <v>1</v>
      </c>
      <c r="C50" s="20">
        <v>0.71481848272872495</v>
      </c>
      <c r="D50" s="20" t="s">
        <v>83</v>
      </c>
      <c r="E50" s="20">
        <v>1.7712875794340548E-2</v>
      </c>
      <c r="F50" s="20">
        <v>1.051810247338326</v>
      </c>
      <c r="G50" s="20" t="s">
        <v>83</v>
      </c>
      <c r="H50" s="20">
        <v>1.6024573186205617E-2</v>
      </c>
      <c r="M50" s="23"/>
      <c r="N50" s="23"/>
      <c r="O50" s="23"/>
      <c r="T50" s="23"/>
      <c r="U50" s="23"/>
      <c r="V50" s="23"/>
    </row>
    <row r="51" spans="1:22" s="29" customFormat="1">
      <c r="A51" s="2"/>
      <c r="B51" s="9"/>
      <c r="C51" s="28"/>
      <c r="D51" s="28"/>
      <c r="E51" s="28"/>
      <c r="F51" s="28"/>
      <c r="G51" s="28"/>
      <c r="H51" s="28"/>
      <c r="I51" s="28"/>
      <c r="J51" s="23"/>
      <c r="K51" s="23"/>
      <c r="L51" s="23"/>
      <c r="M51" s="23"/>
      <c r="N51" s="23"/>
      <c r="O51" s="23"/>
      <c r="P51" s="20"/>
      <c r="Q51" s="23"/>
      <c r="R51" s="23"/>
      <c r="S51" s="23"/>
      <c r="T51" s="23"/>
      <c r="U51" s="23"/>
      <c r="V51" s="23"/>
    </row>
    <row r="52" spans="1:22" s="29" customFormat="1">
      <c r="A52" s="2" t="s">
        <v>66</v>
      </c>
      <c r="B52" s="3">
        <v>1</v>
      </c>
      <c r="C52" s="20">
        <v>0.52284885742650977</v>
      </c>
      <c r="D52" s="20" t="s">
        <v>83</v>
      </c>
      <c r="E52" s="20">
        <v>2.567079080342979E-2</v>
      </c>
      <c r="F52" s="20">
        <v>0.79448787030411561</v>
      </c>
      <c r="G52" s="20" t="s">
        <v>83</v>
      </c>
      <c r="H52" s="20">
        <v>2.5186490797100829E-2</v>
      </c>
      <c r="I52" s="28"/>
      <c r="J52" s="23">
        <f>AVERAGE(C52:C55)</f>
        <v>0.57897255086181343</v>
      </c>
      <c r="K52" s="20" t="s">
        <v>83</v>
      </c>
      <c r="L52" s="23">
        <f>2*STDEV(C52:C55)</f>
        <v>0.10611649305400141</v>
      </c>
      <c r="M52" s="23">
        <f>AVERAGE(F52:F55)</f>
        <v>0.87581133763658547</v>
      </c>
      <c r="N52" s="20" t="s">
        <v>83</v>
      </c>
      <c r="O52" s="23">
        <f>2*STDEV(F52:F55)</f>
        <v>0.15050039560930656</v>
      </c>
      <c r="P52" s="20"/>
      <c r="Q52" s="23">
        <f>AVERAGE(C52:C58)</f>
        <v>0.62334240609210079</v>
      </c>
      <c r="R52" s="20" t="s">
        <v>83</v>
      </c>
      <c r="S52" s="23">
        <f>2*STDEV(C52:C58)</f>
        <v>0.11842249353821704</v>
      </c>
      <c r="T52" s="23">
        <f>AVERAGE(F52:F58)</f>
        <v>0.94478217148844135</v>
      </c>
      <c r="U52" s="20" t="s">
        <v>83</v>
      </c>
      <c r="V52" s="23">
        <f>2*STDEV(F52:F58)</f>
        <v>0.181661348717614</v>
      </c>
    </row>
    <row r="53" spans="1:22" s="29" customFormat="1">
      <c r="A53" s="2"/>
      <c r="B53" s="3">
        <v>1</v>
      </c>
      <c r="C53" s="20">
        <v>0.62831292668523342</v>
      </c>
      <c r="D53" s="20" t="s">
        <v>83</v>
      </c>
      <c r="E53" s="20">
        <v>2.1114654121131695E-2</v>
      </c>
      <c r="F53" s="20">
        <v>0.94297708072418862</v>
      </c>
      <c r="G53" s="20" t="s">
        <v>83</v>
      </c>
      <c r="H53" s="20">
        <v>1.8466625574541509E-2</v>
      </c>
      <c r="I53" s="20"/>
      <c r="J53" s="23"/>
      <c r="K53" s="23"/>
      <c r="L53" s="23"/>
      <c r="M53" s="23"/>
      <c r="N53" s="23"/>
      <c r="O53" s="23"/>
      <c r="P53" s="20"/>
      <c r="Q53" s="23"/>
      <c r="R53" s="23"/>
      <c r="S53" s="23"/>
      <c r="T53" s="23"/>
      <c r="U53" s="23"/>
      <c r="V53" s="23"/>
    </row>
    <row r="54" spans="1:22" s="29" customFormat="1">
      <c r="A54" s="2"/>
      <c r="B54" s="3">
        <v>2</v>
      </c>
      <c r="C54" s="20">
        <v>0.58575586847369698</v>
      </c>
      <c r="D54" s="20" t="s">
        <v>83</v>
      </c>
      <c r="E54" s="20">
        <v>5.8648478264260118E-2</v>
      </c>
      <c r="F54" s="20">
        <v>0.88996906188145219</v>
      </c>
      <c r="G54" s="20" t="s">
        <v>83</v>
      </c>
      <c r="H54" s="20">
        <v>2.172107043912725E-2</v>
      </c>
      <c r="I54" s="28"/>
      <c r="J54" s="23"/>
      <c r="K54" s="23"/>
      <c r="L54" s="23"/>
      <c r="M54" s="23"/>
      <c r="N54" s="23"/>
      <c r="O54" s="23"/>
      <c r="P54" s="20"/>
      <c r="Q54" s="23"/>
      <c r="R54" s="23"/>
      <c r="S54" s="23"/>
      <c r="T54" s="23"/>
      <c r="U54" s="23"/>
      <c r="V54" s="23"/>
    </row>
    <row r="55" spans="1:22" s="27" customFormat="1">
      <c r="A55" s="2"/>
      <c r="B55" s="9"/>
      <c r="C55" s="26"/>
      <c r="D55" s="26"/>
      <c r="E55" s="26"/>
      <c r="F55" s="26"/>
      <c r="G55" s="26"/>
      <c r="H55" s="26"/>
      <c r="I55" s="26"/>
      <c r="J55" s="30"/>
      <c r="K55" s="30"/>
      <c r="L55" s="30"/>
      <c r="M55" s="30"/>
      <c r="N55" s="30"/>
      <c r="O55" s="30"/>
      <c r="P55" s="26"/>
      <c r="Q55" s="30"/>
      <c r="R55" s="30"/>
      <c r="S55" s="30"/>
      <c r="T55" s="30"/>
      <c r="U55" s="30"/>
      <c r="V55" s="30"/>
    </row>
    <row r="56" spans="1:22" s="27" customFormat="1">
      <c r="A56" s="2" t="s">
        <v>11</v>
      </c>
      <c r="B56" s="3">
        <v>1</v>
      </c>
      <c r="C56" s="20">
        <v>0.66866923606487694</v>
      </c>
      <c r="D56" s="20" t="s">
        <v>83</v>
      </c>
      <c r="E56" s="20">
        <v>3.6730817333404352E-2</v>
      </c>
      <c r="F56" s="20">
        <v>1.0339110813540171</v>
      </c>
      <c r="G56" s="20" t="s">
        <v>83</v>
      </c>
      <c r="H56" s="20">
        <v>2.2560134922609748E-2</v>
      </c>
      <c r="I56" s="26"/>
      <c r="J56" s="23">
        <f>AVERAGE(C56:C59)</f>
        <v>0.66771226132238792</v>
      </c>
      <c r="K56" s="20" t="s">
        <v>83</v>
      </c>
      <c r="L56" s="23">
        <f>2*STDEV(C56:C59)</f>
        <v>1.3221146075998497E-2</v>
      </c>
      <c r="M56" s="23">
        <f>AVERAGE(F56:F59)</f>
        <v>1.0137530053402972</v>
      </c>
      <c r="N56" s="20" t="s">
        <v>83</v>
      </c>
      <c r="O56" s="23">
        <f>2*STDEV(F56:F59)</f>
        <v>5.2612107917806294E-2</v>
      </c>
      <c r="P56" s="20"/>
      <c r="Q56" s="23"/>
      <c r="R56" s="20"/>
      <c r="S56" s="23"/>
      <c r="T56" s="23"/>
      <c r="U56" s="20"/>
      <c r="V56" s="23"/>
    </row>
    <row r="57" spans="1:22" s="27" customFormat="1">
      <c r="A57" s="2"/>
      <c r="B57" s="3">
        <v>1</v>
      </c>
      <c r="C57" s="20">
        <v>0.66067535757236717</v>
      </c>
      <c r="D57" s="20" t="s">
        <v>83</v>
      </c>
      <c r="E57" s="20">
        <v>1.6922053615545406E-2</v>
      </c>
      <c r="F57" s="20">
        <v>1.023352571284367</v>
      </c>
      <c r="G57" s="20" t="s">
        <v>83</v>
      </c>
      <c r="H57" s="20">
        <v>2.0633366530371303E-2</v>
      </c>
      <c r="I57" s="26"/>
      <c r="J57" s="30"/>
      <c r="K57" s="30"/>
      <c r="L57" s="30"/>
      <c r="M57" s="30"/>
      <c r="N57" s="30"/>
      <c r="O57" s="30"/>
      <c r="P57" s="26"/>
      <c r="Q57" s="30"/>
      <c r="R57" s="30"/>
      <c r="S57" s="30"/>
      <c r="T57" s="30"/>
      <c r="U57" s="30"/>
      <c r="V57" s="30"/>
    </row>
    <row r="58" spans="1:22" s="27" customFormat="1">
      <c r="A58" s="2"/>
      <c r="B58" s="3">
        <v>1</v>
      </c>
      <c r="C58" s="20">
        <v>0.67379219032991977</v>
      </c>
      <c r="D58" s="20" t="s">
        <v>83</v>
      </c>
      <c r="E58" s="20">
        <v>2.4426681810828611E-2</v>
      </c>
      <c r="F58" s="20">
        <v>0.9839953633825077</v>
      </c>
      <c r="G58" s="20" t="s">
        <v>83</v>
      </c>
      <c r="H58" s="20">
        <v>1.8202860398219278E-2</v>
      </c>
      <c r="I58" s="26"/>
      <c r="J58" s="30"/>
      <c r="K58" s="30"/>
      <c r="L58" s="30"/>
      <c r="M58" s="30"/>
      <c r="N58" s="30"/>
      <c r="O58" s="30"/>
      <c r="P58" s="26"/>
      <c r="Q58" s="30"/>
      <c r="R58" s="30"/>
      <c r="S58" s="30"/>
      <c r="T58" s="30"/>
      <c r="U58" s="30"/>
      <c r="V58" s="30"/>
    </row>
    <row r="59" spans="1:22" s="27" customFormat="1">
      <c r="A59" s="2"/>
      <c r="B59" s="9"/>
      <c r="C59" s="20"/>
      <c r="D59" s="20"/>
      <c r="E59" s="20"/>
      <c r="F59" s="20"/>
      <c r="G59" s="20"/>
      <c r="H59" s="20"/>
      <c r="I59" s="20"/>
      <c r="J59" s="23"/>
      <c r="K59" s="23"/>
      <c r="L59" s="23"/>
      <c r="M59" s="23"/>
      <c r="N59" s="23"/>
      <c r="O59" s="23"/>
      <c r="P59" s="20"/>
      <c r="Q59" s="23"/>
      <c r="R59" s="23"/>
      <c r="S59" s="23"/>
      <c r="T59" s="23"/>
      <c r="U59" s="23"/>
      <c r="V59" s="23"/>
    </row>
    <row r="60" spans="1:22" s="27" customFormat="1">
      <c r="A60" s="2" t="s">
        <v>67</v>
      </c>
      <c r="B60" s="3">
        <v>1</v>
      </c>
      <c r="C60" s="20">
        <v>0.75740455602803092</v>
      </c>
      <c r="D60" s="20" t="s">
        <v>83</v>
      </c>
      <c r="E60" s="20">
        <v>4.393237347230626E-2</v>
      </c>
      <c r="F60" s="20">
        <v>1.1236025190362295</v>
      </c>
      <c r="G60" s="20" t="s">
        <v>83</v>
      </c>
      <c r="H60" s="20">
        <v>4.0248615179636849E-2</v>
      </c>
      <c r="I60" s="20"/>
      <c r="J60" s="23">
        <f>AVERAGE(C60:C61)</f>
        <v>0.76669639204124373</v>
      </c>
      <c r="K60" s="20" t="s">
        <v>83</v>
      </c>
      <c r="L60" s="23">
        <f>2*STDEV(C60:C61)</f>
        <v>2.6281281018464633E-2</v>
      </c>
      <c r="M60" s="23">
        <f>AVERAGE(F60:F61)</f>
        <v>1.1332983086821926</v>
      </c>
      <c r="N60" s="20" t="s">
        <v>83</v>
      </c>
      <c r="O60" s="23">
        <f>2*STDEV(F60:F61)</f>
        <v>2.7423834430474893E-2</v>
      </c>
      <c r="P60" s="20"/>
      <c r="Q60" s="23"/>
      <c r="R60" s="20"/>
      <c r="S60" s="23"/>
      <c r="T60" s="23"/>
      <c r="U60" s="20"/>
      <c r="V60" s="23"/>
    </row>
    <row r="61" spans="1:22" s="27" customFormat="1">
      <c r="A61" s="2"/>
      <c r="B61" s="3">
        <v>1</v>
      </c>
      <c r="C61" s="20">
        <v>0.77598822805445655</v>
      </c>
      <c r="D61" s="20" t="s">
        <v>83</v>
      </c>
      <c r="E61" s="20">
        <v>5.4035546602813858E-2</v>
      </c>
      <c r="F61" s="20">
        <v>1.1429940983281555</v>
      </c>
      <c r="G61" s="20" t="s">
        <v>83</v>
      </c>
      <c r="H61" s="20">
        <v>5.7261276596717793E-2</v>
      </c>
      <c r="I61" s="20"/>
      <c r="J61" s="23"/>
      <c r="K61" s="23"/>
      <c r="L61" s="23"/>
      <c r="M61" s="23"/>
      <c r="N61" s="23"/>
      <c r="O61" s="23"/>
      <c r="P61" s="20"/>
      <c r="Q61" s="23"/>
      <c r="R61" s="23"/>
      <c r="S61" s="23"/>
      <c r="T61" s="23"/>
      <c r="U61" s="23"/>
      <c r="V61" s="23"/>
    </row>
    <row r="62" spans="1:22">
      <c r="A62" s="61"/>
      <c r="B62" s="13"/>
      <c r="C62" s="19"/>
      <c r="D62" s="19"/>
      <c r="E62" s="19"/>
      <c r="F62" s="19"/>
      <c r="G62" s="19"/>
      <c r="H62" s="19"/>
      <c r="I62" s="19"/>
      <c r="J62" s="21"/>
      <c r="K62" s="21"/>
      <c r="L62" s="21"/>
      <c r="M62" s="21"/>
      <c r="N62" s="21"/>
      <c r="O62" s="21"/>
      <c r="P62" s="19"/>
      <c r="Q62" s="21"/>
      <c r="R62" s="21"/>
      <c r="S62" s="21"/>
      <c r="T62" s="21"/>
      <c r="U62" s="21"/>
      <c r="V62" s="21"/>
    </row>
    <row r="63" spans="1:22">
      <c r="A63" s="17" t="s">
        <v>79</v>
      </c>
      <c r="B63" s="24"/>
      <c r="M63" s="23"/>
      <c r="N63" s="23"/>
      <c r="O63" s="23"/>
      <c r="P63" s="25"/>
      <c r="T63" s="23"/>
      <c r="U63" s="23"/>
      <c r="V63" s="23"/>
    </row>
    <row r="64" spans="1:22">
      <c r="A64" s="2" t="s">
        <v>68</v>
      </c>
      <c r="C64" s="20">
        <v>0.71446239576713422</v>
      </c>
      <c r="D64" s="20" t="s">
        <v>83</v>
      </c>
      <c r="E64" s="20">
        <v>4.0902151392526793E-2</v>
      </c>
      <c r="F64" s="20">
        <v>1.1006379631647154</v>
      </c>
      <c r="G64" s="20" t="s">
        <v>83</v>
      </c>
      <c r="H64" s="20">
        <v>3.6218781752951457E-2</v>
      </c>
      <c r="J64" s="20"/>
      <c r="K64" s="20"/>
      <c r="L64" s="20"/>
      <c r="Q64" s="23">
        <f>AVERAGE(C64:C69)</f>
        <v>0.68837153937393403</v>
      </c>
      <c r="R64" s="20" t="s">
        <v>83</v>
      </c>
      <c r="S64" s="23">
        <f>2*STDEV(C64:C69)</f>
        <v>6.3166371265101259E-2</v>
      </c>
      <c r="T64" s="23">
        <f>AVERAGE(F64:F69)</f>
        <v>1.0508674103474875</v>
      </c>
      <c r="U64" s="20" t="s">
        <v>83</v>
      </c>
      <c r="V64" s="23">
        <f>2*STDEV(F64:F69)</f>
        <v>0.12075209950149111</v>
      </c>
    </row>
    <row r="65" spans="1:22">
      <c r="B65" s="24"/>
      <c r="M65" s="23"/>
      <c r="N65" s="23"/>
      <c r="O65" s="23"/>
      <c r="T65" s="23"/>
      <c r="U65" s="23"/>
      <c r="V65" s="23"/>
    </row>
    <row r="66" spans="1:22">
      <c r="A66" s="2" t="s">
        <v>80</v>
      </c>
      <c r="B66" s="3">
        <v>1</v>
      </c>
      <c r="C66" s="20">
        <v>0.69739301001251697</v>
      </c>
      <c r="D66" s="20" t="s">
        <v>83</v>
      </c>
      <c r="E66" s="20">
        <v>5.4939918824334827E-2</v>
      </c>
      <c r="F66" s="20">
        <v>1.068260218541953</v>
      </c>
      <c r="G66" s="20" t="s">
        <v>83</v>
      </c>
      <c r="H66" s="20">
        <v>3.4414495219214664E-2</v>
      </c>
      <c r="J66" s="23">
        <f>AVERAGE(C66:C67)</f>
        <v>0.67532611117733388</v>
      </c>
      <c r="K66" s="20" t="s">
        <v>83</v>
      </c>
      <c r="L66" s="23">
        <f>2*STDEV(C66:C67)</f>
        <v>6.2414615224461963E-2</v>
      </c>
      <c r="M66" s="23">
        <f>AVERAGE(F66:F67)</f>
        <v>1.0259821339388735</v>
      </c>
      <c r="N66" s="20" t="s">
        <v>83</v>
      </c>
      <c r="O66" s="23">
        <f>2*STDEV(F66:F67)</f>
        <v>0.11958048127366423</v>
      </c>
      <c r="R66" s="20"/>
      <c r="T66" s="23"/>
      <c r="V66" s="23"/>
    </row>
    <row r="67" spans="1:22">
      <c r="B67" s="3">
        <v>2</v>
      </c>
      <c r="C67" s="20">
        <v>0.65325921234215079</v>
      </c>
      <c r="D67" s="20" t="s">
        <v>83</v>
      </c>
      <c r="E67" s="20">
        <v>4.5397400766498661E-2</v>
      </c>
      <c r="F67" s="20">
        <v>0.98370404933579403</v>
      </c>
      <c r="G67" s="20" t="s">
        <v>83</v>
      </c>
      <c r="H67" s="20">
        <v>3.3706523122844632E-2</v>
      </c>
      <c r="M67" s="23"/>
      <c r="N67" s="23"/>
      <c r="O67" s="23"/>
      <c r="T67" s="23"/>
      <c r="U67" s="23"/>
      <c r="V67" s="23"/>
    </row>
    <row r="68" spans="1:22">
      <c r="A68" s="51"/>
      <c r="B68" s="13"/>
      <c r="C68" s="19"/>
      <c r="D68" s="19"/>
      <c r="E68" s="19"/>
      <c r="F68" s="19"/>
      <c r="G68" s="19"/>
      <c r="H68" s="19"/>
      <c r="I68" s="19"/>
      <c r="J68" s="21"/>
      <c r="K68" s="21"/>
      <c r="L68" s="21"/>
      <c r="M68" s="21"/>
      <c r="N68" s="21"/>
      <c r="O68" s="21"/>
      <c r="P68" s="19"/>
      <c r="Q68" s="21"/>
      <c r="R68" s="21"/>
      <c r="S68" s="21"/>
      <c r="T68" s="21"/>
      <c r="U68" s="21"/>
      <c r="V68" s="21"/>
    </row>
    <row r="69" spans="1:22">
      <c r="A69" s="17" t="s">
        <v>78</v>
      </c>
      <c r="B69" s="24"/>
      <c r="E69" s="26"/>
      <c r="H69" s="26"/>
      <c r="M69" s="23"/>
      <c r="N69" s="23"/>
      <c r="O69" s="23"/>
      <c r="T69" s="23"/>
      <c r="U69" s="23"/>
      <c r="V69" s="23"/>
    </row>
    <row r="70" spans="1:22">
      <c r="A70" s="2" t="s">
        <v>69</v>
      </c>
      <c r="B70" s="3">
        <v>1</v>
      </c>
      <c r="C70" s="20">
        <v>0.78471504402793646</v>
      </c>
      <c r="D70" s="20" t="s">
        <v>83</v>
      </c>
      <c r="E70" s="20">
        <v>5.0585908626480942E-2</v>
      </c>
      <c r="F70" s="20">
        <v>1.1111583522258131</v>
      </c>
      <c r="G70" s="20" t="s">
        <v>83</v>
      </c>
      <c r="H70" s="20">
        <v>3.4738241375394288E-2</v>
      </c>
      <c r="J70" s="23">
        <f>AVERAGE(C70:C71)</f>
        <v>0.74193677479143172</v>
      </c>
      <c r="K70" s="20" t="s">
        <v>83</v>
      </c>
      <c r="L70" s="23">
        <f>2*STDEV(C70:C71)</f>
        <v>0.1209952170582255</v>
      </c>
      <c r="M70" s="23">
        <f>AVERAGE(F70:F71)</f>
        <v>1.0822377852250946</v>
      </c>
      <c r="N70" s="20" t="s">
        <v>83</v>
      </c>
      <c r="O70" s="23">
        <f>2*STDEV(F70:F71)</f>
        <v>8.1799716167871586E-2</v>
      </c>
      <c r="R70" s="20"/>
      <c r="T70" s="23"/>
      <c r="V70" s="23"/>
    </row>
    <row r="71" spans="1:22">
      <c r="B71" s="3">
        <v>1</v>
      </c>
      <c r="C71" s="20">
        <v>0.69915850555492698</v>
      </c>
      <c r="D71" s="20" t="s">
        <v>83</v>
      </c>
      <c r="E71" s="20">
        <v>5.9646639507211593E-2</v>
      </c>
      <c r="F71" s="20">
        <v>1.0533172182243762</v>
      </c>
      <c r="G71" s="20" t="s">
        <v>83</v>
      </c>
      <c r="H71" s="20">
        <v>3.7232340732876471E-2</v>
      </c>
      <c r="M71" s="23"/>
      <c r="N71" s="23"/>
      <c r="O71" s="23"/>
      <c r="T71" s="23"/>
      <c r="U71" s="23"/>
      <c r="V71" s="23"/>
    </row>
    <row r="72" spans="1:22">
      <c r="A72" s="51"/>
      <c r="B72" s="13"/>
      <c r="C72" s="19"/>
      <c r="D72" s="19"/>
      <c r="E72" s="19"/>
      <c r="F72" s="19"/>
      <c r="G72" s="19"/>
      <c r="H72" s="19"/>
      <c r="I72" s="19"/>
      <c r="J72" s="21"/>
      <c r="K72" s="21"/>
      <c r="L72" s="21"/>
      <c r="M72" s="21"/>
      <c r="N72" s="21"/>
      <c r="O72" s="21"/>
      <c r="P72" s="19"/>
      <c r="Q72" s="21"/>
      <c r="R72" s="21"/>
      <c r="S72" s="21"/>
      <c r="T72" s="21"/>
      <c r="U72" s="21"/>
      <c r="V72" s="21"/>
    </row>
    <row r="73" spans="1:22">
      <c r="A73" s="17" t="s">
        <v>81</v>
      </c>
      <c r="B73" s="24"/>
      <c r="M73" s="23"/>
      <c r="N73" s="23"/>
      <c r="O73" s="23"/>
      <c r="T73" s="23"/>
      <c r="U73" s="23"/>
      <c r="V73" s="23"/>
    </row>
    <row r="74" spans="1:22">
      <c r="A74" s="2" t="s">
        <v>70</v>
      </c>
      <c r="B74" s="3">
        <v>1</v>
      </c>
      <c r="C74" s="20">
        <v>0.90455608182122882</v>
      </c>
      <c r="D74" s="20" t="s">
        <v>83</v>
      </c>
      <c r="E74" s="20">
        <v>5.8926460546756043E-2</v>
      </c>
      <c r="F74" s="20">
        <v>1.3200846820053913</v>
      </c>
      <c r="G74" s="20" t="s">
        <v>83</v>
      </c>
      <c r="H74" s="20">
        <v>5.7886970434634921E-2</v>
      </c>
      <c r="J74" s="23">
        <f>AVERAGE(C74:C77)</f>
        <v>0.88196176654885095</v>
      </c>
      <c r="K74" s="20" t="s">
        <v>83</v>
      </c>
      <c r="L74" s="23">
        <f>2*STDEV(C74:C77)</f>
        <v>8.697556242216907E-2</v>
      </c>
      <c r="M74" s="23">
        <f>AVERAGE(F74:F77)</f>
        <v>1.3187220043163161</v>
      </c>
      <c r="N74" s="20" t="s">
        <v>83</v>
      </c>
      <c r="O74" s="23">
        <f>2*STDEV(F74:F77)</f>
        <v>1.9982316090929042E-2</v>
      </c>
      <c r="Q74" s="23">
        <f>AVERAGE(C74:C82)</f>
        <v>0.93739624212636485</v>
      </c>
      <c r="R74" s="20" t="s">
        <v>83</v>
      </c>
      <c r="S74" s="23">
        <f>2*STDEV(C74:C82)</f>
        <v>0.16974199374774099</v>
      </c>
      <c r="T74" s="23">
        <f>AVERAGE(F74:F82)</f>
        <v>1.4164953538197649</v>
      </c>
      <c r="U74" s="20" t="s">
        <v>83</v>
      </c>
      <c r="V74" s="23">
        <f>2*STDEV(F74:F82)</f>
        <v>0.24165735979762384</v>
      </c>
    </row>
    <row r="75" spans="1:22">
      <c r="B75" s="3">
        <v>1</v>
      </c>
      <c r="C75" s="20">
        <v>0.83182764452700941</v>
      </c>
      <c r="D75" s="20" t="s">
        <v>83</v>
      </c>
      <c r="E75" s="20">
        <v>4.4969526749420903E-2</v>
      </c>
      <c r="F75" s="20">
        <v>1.308119447238808</v>
      </c>
      <c r="G75" s="20" t="s">
        <v>83</v>
      </c>
      <c r="H75" s="20">
        <v>3.9110198706769628E-2</v>
      </c>
      <c r="M75" s="23"/>
      <c r="N75" s="23"/>
      <c r="O75" s="23"/>
      <c r="T75" s="23"/>
      <c r="U75" s="23"/>
      <c r="V75" s="23"/>
    </row>
    <row r="76" spans="1:22">
      <c r="B76" s="3">
        <v>1</v>
      </c>
      <c r="C76" s="20">
        <v>0.90950157329831471</v>
      </c>
      <c r="D76" s="20" t="s">
        <v>83</v>
      </c>
      <c r="E76" s="20">
        <v>6.0572152783311489E-2</v>
      </c>
      <c r="F76" s="20">
        <v>1.3279618837047487</v>
      </c>
      <c r="G76" s="20" t="s">
        <v>83</v>
      </c>
      <c r="H76" s="20">
        <v>3.6874218920023925E-2</v>
      </c>
      <c r="M76" s="23"/>
      <c r="N76" s="23"/>
      <c r="O76" s="23"/>
      <c r="T76" s="23"/>
      <c r="U76" s="23"/>
      <c r="V76" s="23"/>
    </row>
    <row r="77" spans="1:22">
      <c r="B77" s="9"/>
      <c r="M77" s="23"/>
      <c r="N77" s="23"/>
      <c r="O77" s="23"/>
      <c r="T77" s="23"/>
      <c r="U77" s="23"/>
      <c r="V77" s="23"/>
    </row>
    <row r="78" spans="1:22">
      <c r="A78" s="2" t="s">
        <v>82</v>
      </c>
      <c r="B78" s="3">
        <v>1</v>
      </c>
      <c r="C78" s="20">
        <v>1.0910537517985717</v>
      </c>
      <c r="D78" s="20" t="s">
        <v>83</v>
      </c>
      <c r="E78" s="20">
        <v>4.3034617408171078E-2</v>
      </c>
      <c r="F78" s="20">
        <v>1.6143290056168924</v>
      </c>
      <c r="G78" s="20" t="s">
        <v>83</v>
      </c>
      <c r="H78" s="20">
        <v>2.9179081977576717E-2</v>
      </c>
      <c r="J78" s="23">
        <f>AVERAGE(C78:C82)</f>
        <v>0.97065692747287335</v>
      </c>
      <c r="K78" s="20" t="s">
        <v>83</v>
      </c>
      <c r="L78" s="23">
        <f>2*STDEV(C78:C82)</f>
        <v>0.17857468842746507</v>
      </c>
      <c r="M78" s="23">
        <f>AVERAGE(F78:F82)</f>
        <v>1.4751593635218343</v>
      </c>
      <c r="N78" s="20" t="s">
        <v>83</v>
      </c>
      <c r="O78" s="23">
        <f>2*STDEV(F78:F82)</f>
        <v>0.23687787767846724</v>
      </c>
      <c r="R78" s="20"/>
      <c r="T78" s="23"/>
      <c r="V78" s="23"/>
    </row>
    <row r="79" spans="1:22">
      <c r="B79" s="3">
        <v>1</v>
      </c>
      <c r="C79" s="20">
        <v>0.87709594473592833</v>
      </c>
      <c r="D79" s="20" t="s">
        <v>83</v>
      </c>
      <c r="E79" s="20">
        <v>2.6942547038986863E-2</v>
      </c>
      <c r="F79" s="20">
        <v>1.3552189330232935</v>
      </c>
      <c r="G79" s="20" t="s">
        <v>83</v>
      </c>
      <c r="H79" s="20">
        <v>1.875244053890086E-2</v>
      </c>
      <c r="M79" s="23"/>
      <c r="N79" s="23"/>
      <c r="O79" s="23"/>
      <c r="T79" s="23"/>
      <c r="U79" s="23"/>
      <c r="V79" s="23"/>
    </row>
    <row r="80" spans="1:22">
      <c r="B80" s="3">
        <v>1</v>
      </c>
      <c r="C80" s="20">
        <v>0.98540644865313642</v>
      </c>
      <c r="D80" s="20" t="s">
        <v>83</v>
      </c>
      <c r="E80" s="20">
        <v>3.3330704317428843E-2</v>
      </c>
      <c r="F80" s="20">
        <v>1.4961262540636746</v>
      </c>
      <c r="G80" s="20" t="s">
        <v>83</v>
      </c>
      <c r="H80" s="20">
        <v>2.1807005838445449E-2</v>
      </c>
      <c r="M80" s="23"/>
      <c r="N80" s="23"/>
      <c r="O80" s="23"/>
      <c r="T80" s="23"/>
      <c r="U80" s="23"/>
      <c r="V80" s="23"/>
    </row>
    <row r="81" spans="1:22">
      <c r="B81" s="3">
        <v>2</v>
      </c>
      <c r="C81" s="20">
        <v>1.0113363819516485</v>
      </c>
      <c r="D81" s="20" t="s">
        <v>83</v>
      </c>
      <c r="E81" s="20">
        <v>3.6716090563887825E-2</v>
      </c>
      <c r="F81" s="20">
        <v>1.5577982555935255</v>
      </c>
      <c r="G81" s="20" t="s">
        <v>83</v>
      </c>
      <c r="H81" s="20">
        <v>3.4494272599456172E-2</v>
      </c>
      <c r="M81" s="23"/>
      <c r="N81" s="23"/>
      <c r="O81" s="23"/>
      <c r="T81" s="23"/>
      <c r="U81" s="23"/>
      <c r="V81" s="23"/>
    </row>
    <row r="82" spans="1:22">
      <c r="B82" s="3">
        <v>2</v>
      </c>
      <c r="C82" s="20">
        <v>0.88839211022508224</v>
      </c>
      <c r="D82" s="20" t="s">
        <v>83</v>
      </c>
      <c r="E82" s="20">
        <v>5.1046177532839174E-2</v>
      </c>
      <c r="F82" s="20">
        <v>1.3523243693117848</v>
      </c>
      <c r="G82" s="20" t="s">
        <v>83</v>
      </c>
      <c r="H82" s="20">
        <v>4.6243509605848603E-2</v>
      </c>
      <c r="M82" s="23"/>
      <c r="N82" s="23"/>
      <c r="O82" s="23"/>
      <c r="T82" s="23"/>
      <c r="U82" s="23"/>
      <c r="V82" s="23"/>
    </row>
    <row r="83" spans="1:22">
      <c r="A83" s="51"/>
      <c r="B83" s="13"/>
      <c r="C83" s="19"/>
      <c r="D83" s="19"/>
      <c r="E83" s="19"/>
      <c r="F83" s="19"/>
      <c r="G83" s="19"/>
      <c r="H83" s="19"/>
      <c r="I83" s="19"/>
      <c r="J83" s="21"/>
      <c r="K83" s="21"/>
      <c r="L83" s="21"/>
      <c r="M83" s="21"/>
      <c r="N83" s="21"/>
      <c r="O83" s="21"/>
      <c r="P83" s="19"/>
      <c r="Q83" s="21"/>
      <c r="R83" s="21"/>
      <c r="S83" s="21"/>
      <c r="T83" s="21"/>
      <c r="U83" s="21"/>
      <c r="V83" s="21"/>
    </row>
    <row r="84" spans="1:22">
      <c r="A84" s="17" t="s">
        <v>51</v>
      </c>
      <c r="B84" s="24"/>
      <c r="M84" s="23"/>
      <c r="N84" s="23"/>
      <c r="O84" s="23"/>
      <c r="T84" s="23"/>
      <c r="U84" s="23"/>
      <c r="V84" s="23"/>
    </row>
    <row r="85" spans="1:22">
      <c r="A85" s="2" t="s">
        <v>40</v>
      </c>
      <c r="B85" s="3">
        <v>1</v>
      </c>
      <c r="C85" s="20">
        <v>0.95170052309256903</v>
      </c>
      <c r="D85" s="20" t="s">
        <v>83</v>
      </c>
      <c r="E85" s="20">
        <v>3.075116914155146E-2</v>
      </c>
      <c r="F85" s="20">
        <v>1.42292597143387</v>
      </c>
      <c r="G85" s="20" t="s">
        <v>83</v>
      </c>
      <c r="H85" s="20">
        <v>2.1932695213497347E-2</v>
      </c>
      <c r="J85" s="23">
        <f>AVERAGE(C85:C88)</f>
        <v>0.96784937380604419</v>
      </c>
      <c r="K85" s="20" t="s">
        <v>83</v>
      </c>
      <c r="L85" s="23">
        <f>2*STDEV(C85:C88)</f>
        <v>3.7457391118825782E-2</v>
      </c>
      <c r="M85" s="23">
        <f>AVERAGE(F85:F88)</f>
        <v>1.4675871645721372</v>
      </c>
      <c r="N85" s="20" t="s">
        <v>83</v>
      </c>
      <c r="O85" s="23">
        <f>2*STDEV(F85:F88)</f>
        <v>0.13559656912475485</v>
      </c>
      <c r="R85" s="20"/>
      <c r="T85" s="23"/>
      <c r="V85" s="23"/>
    </row>
    <row r="86" spans="1:22">
      <c r="B86" s="3">
        <v>1</v>
      </c>
      <c r="C86" s="20">
        <v>0.98838072506095553</v>
      </c>
      <c r="D86" s="20" t="s">
        <v>83</v>
      </c>
      <c r="E86" s="20">
        <v>2.1890818023667123E-2</v>
      </c>
      <c r="F86" s="20">
        <v>1.5456011586687288</v>
      </c>
      <c r="G86" s="20" t="s">
        <v>83</v>
      </c>
      <c r="H86" s="20">
        <v>2.2616934777032589E-2</v>
      </c>
      <c r="M86" s="23"/>
      <c r="N86" s="23"/>
      <c r="O86" s="23"/>
      <c r="T86" s="23"/>
      <c r="U86" s="23"/>
      <c r="V86" s="23"/>
    </row>
    <row r="87" spans="1:22">
      <c r="B87" s="3">
        <v>1</v>
      </c>
      <c r="C87" s="20">
        <v>0.96346687326460811</v>
      </c>
      <c r="D87" s="20" t="s">
        <v>83</v>
      </c>
      <c r="E87" s="20">
        <v>2.815212685507338E-2</v>
      </c>
      <c r="F87" s="20">
        <v>1.4342343636138133</v>
      </c>
      <c r="G87" s="20" t="s">
        <v>83</v>
      </c>
      <c r="H87" s="20">
        <v>2.1418045334179014E-2</v>
      </c>
      <c r="M87" s="23"/>
      <c r="N87" s="23"/>
      <c r="O87" s="23"/>
      <c r="T87" s="23"/>
      <c r="U87" s="23"/>
      <c r="V87" s="23"/>
    </row>
    <row r="88" spans="1:22">
      <c r="A88" s="61"/>
      <c r="B88" s="13"/>
      <c r="C88" s="19"/>
      <c r="D88" s="19"/>
      <c r="E88" s="19"/>
      <c r="F88" s="19"/>
      <c r="G88" s="19"/>
      <c r="H88" s="19"/>
      <c r="I88" s="19"/>
      <c r="J88" s="21"/>
      <c r="K88" s="21"/>
      <c r="L88" s="21"/>
      <c r="M88" s="21"/>
      <c r="N88" s="21"/>
      <c r="O88" s="21"/>
      <c r="P88" s="19"/>
      <c r="Q88" s="21"/>
      <c r="R88" s="21"/>
      <c r="S88" s="21"/>
      <c r="T88" s="21"/>
      <c r="U88" s="21"/>
      <c r="V88" s="21"/>
    </row>
    <row r="89" spans="1:22">
      <c r="A89" s="17" t="s">
        <v>52</v>
      </c>
      <c r="B89" s="9"/>
      <c r="M89" s="23"/>
      <c r="N89" s="23"/>
      <c r="O89" s="23"/>
      <c r="T89" s="23"/>
      <c r="U89" s="23"/>
      <c r="V89" s="23"/>
    </row>
    <row r="90" spans="1:22">
      <c r="A90" s="2" t="s">
        <v>71</v>
      </c>
      <c r="B90" s="3">
        <v>1</v>
      </c>
      <c r="C90" s="20">
        <v>1.0133374574324339</v>
      </c>
      <c r="D90" s="20" t="s">
        <v>83</v>
      </c>
      <c r="E90" s="20">
        <v>6.7627944038413004E-2</v>
      </c>
      <c r="F90" s="20">
        <v>1.4967218831060838</v>
      </c>
      <c r="G90" s="20" t="s">
        <v>83</v>
      </c>
      <c r="H90" s="20">
        <v>7.1413484164912666E-2</v>
      </c>
      <c r="J90" s="23">
        <f>AVERAGE(C90:C91)</f>
        <v>1.0258293206256599</v>
      </c>
      <c r="K90" s="20" t="s">
        <v>83</v>
      </c>
      <c r="L90" s="23">
        <f>2*STDEV(C90:C91)</f>
        <v>3.5332324694339085E-2</v>
      </c>
      <c r="M90" s="23">
        <f>AVERAGE(F90:F91)</f>
        <v>1.5325857980883448</v>
      </c>
      <c r="N90" s="20" t="s">
        <v>83</v>
      </c>
      <c r="O90" s="23">
        <f>2*STDEV(F90:F91)</f>
        <v>0.10143846993541843</v>
      </c>
      <c r="Q90" s="23">
        <f>AVERAGE(C90:C119)</f>
        <v>1.055594229628706</v>
      </c>
      <c r="R90" s="20" t="s">
        <v>83</v>
      </c>
      <c r="S90" s="23">
        <f>2*STDEV(C90:C119)</f>
        <v>0.13096855400007629</v>
      </c>
      <c r="T90" s="23">
        <f>AVERAGE(F90:F119)</f>
        <v>1.5626353864423685</v>
      </c>
      <c r="U90" s="20" t="s">
        <v>83</v>
      </c>
      <c r="V90" s="23">
        <f>2*STDEV(F90:F119)</f>
        <v>0.19449871587800169</v>
      </c>
    </row>
    <row r="91" spans="1:22">
      <c r="B91" s="3">
        <v>2</v>
      </c>
      <c r="C91" s="20">
        <v>1.0383211838188859</v>
      </c>
      <c r="D91" s="20" t="s">
        <v>83</v>
      </c>
      <c r="E91" s="20">
        <v>5.347517597611421E-2</v>
      </c>
      <c r="F91" s="20">
        <v>1.5684497130706059</v>
      </c>
      <c r="G91" s="20" t="s">
        <v>83</v>
      </c>
      <c r="H91" s="20">
        <v>3.6649616434433097E-2</v>
      </c>
      <c r="M91" s="23"/>
      <c r="N91" s="23"/>
      <c r="O91" s="23"/>
      <c r="T91" s="23"/>
      <c r="U91" s="23"/>
      <c r="V91" s="23"/>
    </row>
    <row r="92" spans="1:22" s="29" customFormat="1">
      <c r="A92" s="2"/>
      <c r="B92" s="9"/>
      <c r="C92" s="20"/>
      <c r="D92" s="20"/>
      <c r="E92" s="20"/>
      <c r="F92" s="20"/>
      <c r="G92" s="20"/>
      <c r="H92" s="20"/>
      <c r="I92" s="20"/>
      <c r="J92" s="23"/>
      <c r="K92" s="23"/>
      <c r="L92" s="23"/>
      <c r="M92" s="23"/>
      <c r="N92" s="23"/>
      <c r="O92" s="23"/>
      <c r="P92" s="20"/>
      <c r="Q92" s="23"/>
      <c r="R92" s="23"/>
      <c r="S92" s="23"/>
      <c r="T92" s="23"/>
      <c r="U92" s="23"/>
      <c r="V92" s="23"/>
    </row>
    <row r="93" spans="1:22" s="29" customFormat="1">
      <c r="A93" s="2" t="s">
        <v>12</v>
      </c>
      <c r="B93" s="3">
        <v>1</v>
      </c>
      <c r="C93" s="20">
        <v>1.0789190313205601</v>
      </c>
      <c r="D93" s="20" t="s">
        <v>83</v>
      </c>
      <c r="E93" s="20">
        <v>5.0756628661329989E-2</v>
      </c>
      <c r="F93" s="20">
        <v>1.5699113246818395</v>
      </c>
      <c r="G93" s="20" t="s">
        <v>83</v>
      </c>
      <c r="H93" s="20">
        <v>5.2425983127451045E-2</v>
      </c>
      <c r="I93" s="20"/>
      <c r="J93" s="23">
        <f>AVERAGE(C93:C94)</f>
        <v>1.0647610426751661</v>
      </c>
      <c r="K93" s="20" t="s">
        <v>83</v>
      </c>
      <c r="L93" s="23">
        <f>2*STDEV(C93:C94)</f>
        <v>4.0044839116480872E-2</v>
      </c>
      <c r="M93" s="23">
        <f>AVERAGE(F93:F94)</f>
        <v>1.5677953074727919</v>
      </c>
      <c r="N93" s="20" t="s">
        <v>83</v>
      </c>
      <c r="O93" s="23">
        <f>2*STDEV(F93:F94)</f>
        <v>5.9850004704997553E-3</v>
      </c>
      <c r="P93" s="20"/>
      <c r="Q93" s="23"/>
      <c r="R93" s="20"/>
      <c r="S93" s="23"/>
      <c r="T93" s="23"/>
      <c r="U93" s="20"/>
      <c r="V93" s="23"/>
    </row>
    <row r="94" spans="1:22">
      <c r="B94" s="3">
        <v>2</v>
      </c>
      <c r="C94" s="20">
        <v>1.0506030540297722</v>
      </c>
      <c r="D94" s="20" t="s">
        <v>83</v>
      </c>
      <c r="E94" s="20">
        <v>3.7424508398818224E-2</v>
      </c>
      <c r="F94" s="20">
        <v>1.5656792902637444</v>
      </c>
      <c r="G94" s="20" t="s">
        <v>83</v>
      </c>
      <c r="H94" s="20">
        <v>2.8564991758832661E-2</v>
      </c>
      <c r="I94" s="28"/>
      <c r="J94" s="31"/>
      <c r="K94" s="31"/>
      <c r="L94" s="31"/>
      <c r="M94" s="31"/>
      <c r="N94" s="31"/>
      <c r="O94" s="31"/>
      <c r="P94" s="28"/>
      <c r="Q94" s="31"/>
      <c r="R94" s="31"/>
      <c r="S94" s="31"/>
      <c r="T94" s="31"/>
      <c r="U94" s="31"/>
      <c r="V94" s="31"/>
    </row>
    <row r="95" spans="1:22" s="29" customFormat="1">
      <c r="A95" s="2"/>
      <c r="B95" s="9"/>
      <c r="C95" s="20"/>
      <c r="D95" s="20"/>
      <c r="E95" s="20"/>
      <c r="F95" s="20"/>
      <c r="G95" s="20"/>
      <c r="H95" s="20"/>
      <c r="I95" s="20"/>
      <c r="P95" s="20"/>
    </row>
    <row r="96" spans="1:22">
      <c r="A96" s="2" t="s">
        <v>13</v>
      </c>
      <c r="B96" s="3">
        <v>1</v>
      </c>
      <c r="C96" s="20">
        <v>1.0011447250981946</v>
      </c>
      <c r="D96" s="20" t="s">
        <v>83</v>
      </c>
      <c r="E96" s="20">
        <v>3.147654568870329E-2</v>
      </c>
      <c r="F96" s="20">
        <v>1.4637683368352667</v>
      </c>
      <c r="G96" s="20" t="s">
        <v>83</v>
      </c>
      <c r="H96" s="20">
        <v>3.0060006913802007E-2</v>
      </c>
      <c r="I96" s="28"/>
      <c r="J96" s="23">
        <f>AVERAGE(C96:C99)</f>
        <v>1.0393894832435395</v>
      </c>
      <c r="K96" s="20" t="s">
        <v>83</v>
      </c>
      <c r="L96" s="23">
        <f>2*STDEV(C96:C99)</f>
        <v>0.12318874514788679</v>
      </c>
      <c r="M96" s="23">
        <f>AVERAGE(F96:F99)</f>
        <v>1.5224175915248024</v>
      </c>
      <c r="N96" s="20" t="s">
        <v>83</v>
      </c>
      <c r="O96" s="23">
        <f>2*STDEV(F96:F99)</f>
        <v>0.18705540447319519</v>
      </c>
      <c r="R96" s="20"/>
      <c r="T96" s="23"/>
      <c r="V96" s="23"/>
    </row>
    <row r="97" spans="1:22">
      <c r="B97" s="3">
        <v>1</v>
      </c>
      <c r="C97" s="20">
        <v>1.0455516895148438</v>
      </c>
      <c r="D97" s="20" t="s">
        <v>83</v>
      </c>
      <c r="E97" s="20">
        <v>3.1025610720638752E-2</v>
      </c>
      <c r="F97" s="20">
        <v>1.5580632776262493</v>
      </c>
      <c r="G97" s="20" t="s">
        <v>83</v>
      </c>
      <c r="H97" s="20">
        <v>2.3623099115239646E-2</v>
      </c>
      <c r="I97" s="28"/>
      <c r="M97" s="23"/>
      <c r="N97" s="23"/>
      <c r="O97" s="23"/>
      <c r="T97" s="23"/>
      <c r="U97" s="23"/>
      <c r="V97" s="23"/>
    </row>
    <row r="98" spans="1:22">
      <c r="B98" s="3">
        <v>1</v>
      </c>
      <c r="C98" s="20">
        <v>1.1238643796431365</v>
      </c>
      <c r="D98" s="20" t="s">
        <v>83</v>
      </c>
      <c r="E98" s="20">
        <v>1.9692233018977157E-2</v>
      </c>
      <c r="F98" s="20">
        <v>1.6370391148599217</v>
      </c>
      <c r="G98" s="20" t="s">
        <v>83</v>
      </c>
      <c r="H98" s="20">
        <v>1.1747164974839569E-2</v>
      </c>
      <c r="M98" s="23"/>
      <c r="N98" s="23"/>
      <c r="O98" s="23"/>
      <c r="T98" s="23"/>
      <c r="U98" s="23"/>
      <c r="V98" s="23"/>
    </row>
    <row r="99" spans="1:22" s="29" customFormat="1">
      <c r="A99" s="2"/>
      <c r="B99" s="3">
        <v>2</v>
      </c>
      <c r="C99" s="20">
        <v>0.98699713871798322</v>
      </c>
      <c r="D99" s="20" t="s">
        <v>83</v>
      </c>
      <c r="E99" s="20">
        <v>3.3833815256711808E-2</v>
      </c>
      <c r="F99" s="20">
        <v>1.4307996367777727</v>
      </c>
      <c r="G99" s="20" t="s">
        <v>83</v>
      </c>
      <c r="H99" s="20">
        <v>2.9111574285673358E-2</v>
      </c>
      <c r="I99" s="28"/>
      <c r="P99" s="20"/>
    </row>
    <row r="100" spans="1:22">
      <c r="B100" s="9"/>
      <c r="M100" s="23"/>
      <c r="N100" s="23"/>
      <c r="O100" s="23"/>
      <c r="T100" s="23"/>
      <c r="U100" s="23"/>
      <c r="V100" s="23"/>
    </row>
    <row r="101" spans="1:22">
      <c r="A101" s="2" t="s">
        <v>14</v>
      </c>
      <c r="B101" s="3">
        <v>1</v>
      </c>
      <c r="C101" s="20">
        <v>1.0103083538257136</v>
      </c>
      <c r="D101" s="20" t="s">
        <v>83</v>
      </c>
      <c r="E101" s="20">
        <v>5.8069271274441989E-2</v>
      </c>
      <c r="F101" s="20">
        <v>1.4959587910297194</v>
      </c>
      <c r="G101" s="20" t="s">
        <v>83</v>
      </c>
      <c r="H101" s="20">
        <v>6.4123619722560282E-2</v>
      </c>
      <c r="J101" s="23">
        <f>AVERAGE(C101:C102)</f>
        <v>0.99404102231701441</v>
      </c>
      <c r="K101" s="20" t="s">
        <v>83</v>
      </c>
      <c r="L101" s="23">
        <f>2*STDEV(C101:C102)</f>
        <v>4.6010961686443155E-2</v>
      </c>
      <c r="M101" s="23">
        <f>AVERAGE(F101:F102)</f>
        <v>1.4674413618966606</v>
      </c>
      <c r="N101" s="20" t="s">
        <v>83</v>
      </c>
      <c r="O101" s="23">
        <f>2*STDEV(F101:F102)</f>
        <v>8.0659470087970656E-2</v>
      </c>
      <c r="R101" s="20"/>
      <c r="T101" s="23"/>
      <c r="V101" s="23"/>
    </row>
    <row r="102" spans="1:22">
      <c r="B102" s="3">
        <v>1</v>
      </c>
      <c r="C102" s="20">
        <v>0.97777369080831522</v>
      </c>
      <c r="D102" s="20" t="s">
        <v>83</v>
      </c>
      <c r="E102" s="20">
        <v>2.7082875621684991E-2</v>
      </c>
      <c r="F102" s="20">
        <v>1.4389239327636019</v>
      </c>
      <c r="G102" s="20" t="s">
        <v>83</v>
      </c>
      <c r="H102" s="20">
        <v>2.0137340831642394E-2</v>
      </c>
      <c r="M102" s="23"/>
      <c r="N102" s="23"/>
      <c r="O102" s="23"/>
      <c r="T102" s="23"/>
      <c r="U102" s="23"/>
      <c r="V102" s="23"/>
    </row>
    <row r="103" spans="1:22" s="29" customFormat="1">
      <c r="A103" s="2"/>
      <c r="B103" s="9"/>
      <c r="C103" s="26"/>
      <c r="D103" s="26"/>
      <c r="E103" s="26"/>
      <c r="F103" s="26"/>
      <c r="G103" s="26"/>
      <c r="H103" s="26"/>
      <c r="I103" s="20"/>
      <c r="J103" s="23"/>
      <c r="K103" s="23"/>
      <c r="L103" s="23"/>
      <c r="M103" s="23"/>
      <c r="N103" s="23"/>
      <c r="O103" s="23"/>
      <c r="P103" s="20"/>
      <c r="Q103" s="23"/>
      <c r="R103" s="23"/>
      <c r="S103" s="23"/>
      <c r="T103" s="23"/>
      <c r="U103" s="23"/>
      <c r="V103" s="23"/>
    </row>
    <row r="104" spans="1:22">
      <c r="A104" s="2" t="s">
        <v>15</v>
      </c>
      <c r="B104" s="3">
        <v>1</v>
      </c>
      <c r="C104" s="20">
        <v>1.0859455133561198</v>
      </c>
      <c r="D104" s="20" t="s">
        <v>83</v>
      </c>
      <c r="E104" s="20">
        <v>4.4767536135303619E-2</v>
      </c>
      <c r="F104" s="20">
        <v>1.6094037220566633</v>
      </c>
      <c r="G104" s="20" t="s">
        <v>83</v>
      </c>
      <c r="H104" s="20">
        <v>4.4515109620965644E-2</v>
      </c>
      <c r="J104" s="23">
        <f>AVERAGE(C104:C107)</f>
        <v>1.1021875326977055</v>
      </c>
      <c r="K104" s="20" t="s">
        <v>83</v>
      </c>
      <c r="L104" s="23">
        <f>2*STDEV(C104:C107)</f>
        <v>3.1860064382455762E-2</v>
      </c>
      <c r="M104" s="23">
        <f>AVERAGE(F104:F107)</f>
        <v>1.604846577508324</v>
      </c>
      <c r="N104" s="20" t="s">
        <v>83</v>
      </c>
      <c r="O104" s="23">
        <f>2*STDEV(F104:F107)</f>
        <v>0.16281213619017004</v>
      </c>
      <c r="R104" s="20"/>
      <c r="T104" s="23"/>
      <c r="V104" s="23"/>
    </row>
    <row r="105" spans="1:22">
      <c r="B105" s="3">
        <v>1</v>
      </c>
      <c r="C105" s="20">
        <v>1.1028310072536209</v>
      </c>
      <c r="D105" s="20" t="s">
        <v>83</v>
      </c>
      <c r="E105" s="20">
        <v>4.6392161175608793E-2</v>
      </c>
      <c r="F105" s="20">
        <v>1.5212576599644667</v>
      </c>
      <c r="G105" s="20" t="s">
        <v>83</v>
      </c>
      <c r="H105" s="20">
        <v>2.561959289805486E-2</v>
      </c>
      <c r="M105" s="23"/>
      <c r="N105" s="23"/>
      <c r="O105" s="23"/>
      <c r="T105" s="23"/>
      <c r="U105" s="23"/>
      <c r="V105" s="23"/>
    </row>
    <row r="106" spans="1:22">
      <c r="B106" s="3">
        <v>1</v>
      </c>
      <c r="C106" s="20">
        <v>1.1177860774833757</v>
      </c>
      <c r="D106" s="20" t="s">
        <v>83</v>
      </c>
      <c r="E106" s="20">
        <v>3.1755875228918845E-2</v>
      </c>
      <c r="F106" s="20">
        <v>1.6838783505038415</v>
      </c>
      <c r="G106" s="20" t="s">
        <v>83</v>
      </c>
      <c r="H106" s="20">
        <v>2.6706443475022872E-2</v>
      </c>
      <c r="M106" s="23"/>
      <c r="N106" s="23"/>
      <c r="O106" s="23"/>
      <c r="T106" s="23"/>
      <c r="U106" s="23"/>
      <c r="V106" s="23"/>
    </row>
    <row r="107" spans="1:22">
      <c r="B107" s="9"/>
      <c r="K107" s="20"/>
      <c r="M107" s="23"/>
      <c r="O107" s="23"/>
      <c r="R107" s="20"/>
      <c r="T107" s="23"/>
      <c r="V107" s="23"/>
    </row>
    <row r="108" spans="1:22">
      <c r="A108" s="2" t="s">
        <v>16</v>
      </c>
      <c r="B108" s="3">
        <v>1</v>
      </c>
      <c r="C108" s="20">
        <v>0.95634213018415859</v>
      </c>
      <c r="D108" s="20" t="s">
        <v>83</v>
      </c>
      <c r="E108" s="20">
        <v>5.964310396001489E-2</v>
      </c>
      <c r="F108" s="20">
        <v>1.4311310986300296</v>
      </c>
      <c r="G108" s="20" t="s">
        <v>83</v>
      </c>
      <c r="H108" s="20">
        <v>6.6256710499518853E-2</v>
      </c>
      <c r="J108" s="23">
        <f>AVERAGE(C108:C111)</f>
        <v>0.95887456629670409</v>
      </c>
      <c r="K108" s="20" t="s">
        <v>83</v>
      </c>
      <c r="L108" s="23">
        <f>2*STDEV(C108:C111)</f>
        <v>6.2767950213709359E-2</v>
      </c>
      <c r="M108" s="23">
        <f>AVERAGE(F108:F111)</f>
        <v>1.4573693517764508</v>
      </c>
      <c r="N108" s="20" t="s">
        <v>83</v>
      </c>
      <c r="O108" s="23">
        <f>2*STDEV(F108:F111)</f>
        <v>6.7898572709996691E-2</v>
      </c>
      <c r="R108" s="20"/>
      <c r="T108" s="23"/>
      <c r="V108" s="23"/>
    </row>
    <row r="109" spans="1:22">
      <c r="B109" s="3">
        <v>1</v>
      </c>
      <c r="C109" s="20">
        <v>0.92883353329176788</v>
      </c>
      <c r="D109" s="20" t="s">
        <v>83</v>
      </c>
      <c r="E109" s="20">
        <v>5.4268747177295518E-2</v>
      </c>
      <c r="F109" s="20">
        <v>1.4452650844883688</v>
      </c>
      <c r="G109" s="20" t="s">
        <v>83</v>
      </c>
      <c r="H109" s="20">
        <v>2.2721315019359527E-2</v>
      </c>
      <c r="M109" s="23"/>
      <c r="N109" s="23"/>
      <c r="O109" s="23"/>
      <c r="T109" s="23"/>
      <c r="U109" s="23"/>
      <c r="V109" s="23"/>
    </row>
    <row r="110" spans="1:22">
      <c r="B110" s="3">
        <v>1</v>
      </c>
      <c r="C110" s="20">
        <v>0.99144803541418614</v>
      </c>
      <c r="D110" s="20" t="s">
        <v>83</v>
      </c>
      <c r="E110" s="20">
        <v>3.825782322256014E-2</v>
      </c>
      <c r="F110" s="20">
        <v>1.4957118722109546</v>
      </c>
      <c r="G110" s="20" t="s">
        <v>83</v>
      </c>
      <c r="H110" s="20">
        <v>2.7825134769444211E-2</v>
      </c>
      <c r="I110" s="32"/>
      <c r="J110" s="33"/>
      <c r="K110" s="33"/>
      <c r="L110" s="33"/>
      <c r="M110" s="33"/>
      <c r="N110" s="33"/>
      <c r="O110" s="33"/>
      <c r="P110" s="32"/>
      <c r="Q110" s="33"/>
      <c r="R110" s="33"/>
      <c r="S110" s="33"/>
      <c r="T110" s="33"/>
      <c r="U110" s="33"/>
      <c r="V110" s="33"/>
    </row>
    <row r="111" spans="1:22">
      <c r="B111" s="9"/>
      <c r="M111" s="23"/>
      <c r="N111" s="23"/>
      <c r="O111" s="23"/>
      <c r="T111" s="23"/>
      <c r="U111" s="23"/>
      <c r="V111" s="23"/>
    </row>
    <row r="112" spans="1:22">
      <c r="A112" s="2" t="s">
        <v>17</v>
      </c>
      <c r="B112" s="3">
        <v>1</v>
      </c>
      <c r="C112" s="20">
        <v>1.0853860029016358</v>
      </c>
      <c r="D112" s="20" t="s">
        <v>83</v>
      </c>
      <c r="E112" s="20">
        <v>2.4732801472204545E-2</v>
      </c>
      <c r="F112" s="20">
        <v>1.6197992637722058</v>
      </c>
      <c r="G112" s="20" t="s">
        <v>83</v>
      </c>
      <c r="H112" s="20">
        <v>4.4574325382267979E-2</v>
      </c>
      <c r="J112" s="23">
        <f>AVERAGE(C112:C113)</f>
        <v>1.1057266248464261</v>
      </c>
      <c r="K112" s="20" t="s">
        <v>83</v>
      </c>
      <c r="L112" s="23">
        <f>2*STDEV(C112:C113)</f>
        <v>5.7531966842852653E-2</v>
      </c>
      <c r="M112" s="23">
        <f>AVERAGE(F112:F113)</f>
        <v>1.6634759407444832</v>
      </c>
      <c r="N112" s="20" t="s">
        <v>83</v>
      </c>
      <c r="O112" s="23">
        <f>2*STDEV(F112:F113)</f>
        <v>0.12353629786716669</v>
      </c>
      <c r="R112" s="20"/>
      <c r="T112" s="23"/>
      <c r="V112" s="23"/>
    </row>
    <row r="113" spans="1:22" s="34" customFormat="1">
      <c r="A113" s="2"/>
      <c r="B113" s="3">
        <v>2</v>
      </c>
      <c r="C113" s="20">
        <v>1.1260672467912165</v>
      </c>
      <c r="D113" s="20" t="s">
        <v>83</v>
      </c>
      <c r="E113" s="20">
        <v>5.8240321407912285E-2</v>
      </c>
      <c r="F113" s="20">
        <v>1.7071526177167606</v>
      </c>
      <c r="G113" s="20" t="s">
        <v>83</v>
      </c>
      <c r="H113" s="20">
        <v>1.8312323668803129E-2</v>
      </c>
      <c r="I113" s="28"/>
      <c r="J113" s="31"/>
      <c r="K113" s="31"/>
      <c r="L113" s="31"/>
      <c r="M113" s="31"/>
      <c r="N113" s="31"/>
      <c r="O113" s="31"/>
      <c r="P113" s="28"/>
      <c r="Q113" s="31"/>
      <c r="R113" s="31"/>
      <c r="S113" s="31"/>
      <c r="T113" s="31"/>
      <c r="U113" s="31"/>
      <c r="V113" s="31"/>
    </row>
    <row r="114" spans="1:22">
      <c r="B114" s="9"/>
      <c r="K114" s="20"/>
      <c r="M114" s="23"/>
      <c r="O114" s="23"/>
      <c r="P114" s="23"/>
      <c r="R114" s="20"/>
      <c r="T114" s="23"/>
      <c r="V114" s="23"/>
    </row>
    <row r="115" spans="1:22">
      <c r="A115" s="2" t="s">
        <v>18</v>
      </c>
      <c r="B115" s="3">
        <v>1</v>
      </c>
      <c r="C115" s="20">
        <v>1.0746816295469059</v>
      </c>
      <c r="D115" s="20" t="s">
        <v>83</v>
      </c>
      <c r="E115" s="20">
        <v>3.9550030325126023E-2</v>
      </c>
      <c r="F115" s="20">
        <v>1.6148863204092998</v>
      </c>
      <c r="G115" s="20" t="s">
        <v>83</v>
      </c>
      <c r="H115" s="20">
        <v>3.7474999390099135E-2</v>
      </c>
      <c r="J115" s="23">
        <f>AVERAGE(C115:C119)</f>
        <v>1.1114414061148639</v>
      </c>
      <c r="K115" s="20" t="s">
        <v>83</v>
      </c>
      <c r="L115" s="23">
        <f>2*STDEV(C115:C119)</f>
        <v>0.11245247779086448</v>
      </c>
      <c r="M115" s="23">
        <f>AVERAGE(F115:F119)</f>
        <v>1.6403397835632756</v>
      </c>
      <c r="N115" s="20" t="s">
        <v>83</v>
      </c>
      <c r="O115" s="23">
        <f>2*STDEV(F115:F119)</f>
        <v>0.20656858293011393</v>
      </c>
      <c r="T115" s="23"/>
      <c r="U115" s="23"/>
      <c r="V115" s="23"/>
    </row>
    <row r="116" spans="1:22">
      <c r="B116" s="3">
        <v>1</v>
      </c>
      <c r="C116" s="20">
        <v>1.0421390994120541</v>
      </c>
      <c r="D116" s="20" t="s">
        <v>83</v>
      </c>
      <c r="E116" s="20">
        <v>3.8044320803622883E-2</v>
      </c>
      <c r="F116" s="20">
        <v>1.4942498711921286</v>
      </c>
      <c r="G116" s="20" t="s">
        <v>83</v>
      </c>
      <c r="H116" s="20">
        <v>2.7516594408656933E-2</v>
      </c>
      <c r="M116" s="23"/>
      <c r="N116" s="23"/>
      <c r="O116" s="23"/>
      <c r="T116" s="23"/>
      <c r="U116" s="23"/>
      <c r="V116" s="23"/>
    </row>
    <row r="117" spans="1:22" s="34" customFormat="1">
      <c r="A117" s="2"/>
      <c r="B117" s="3">
        <v>2</v>
      </c>
      <c r="C117" s="20">
        <v>1.1040519698921636</v>
      </c>
      <c r="D117" s="20" t="s">
        <v>83</v>
      </c>
      <c r="E117" s="20">
        <v>3.8143884823502616E-2</v>
      </c>
      <c r="F117" s="20">
        <v>1.6124004950580151</v>
      </c>
      <c r="G117" s="20" t="s">
        <v>83</v>
      </c>
      <c r="H117" s="20">
        <v>3.3988730053247103E-2</v>
      </c>
      <c r="I117" s="32"/>
      <c r="J117" s="23"/>
      <c r="K117" s="23"/>
      <c r="L117" s="23"/>
      <c r="M117" s="23"/>
      <c r="N117" s="23"/>
      <c r="O117" s="23"/>
      <c r="P117" s="20"/>
      <c r="Q117" s="23"/>
      <c r="R117" s="23"/>
      <c r="S117" s="23"/>
      <c r="T117" s="23"/>
      <c r="U117" s="23"/>
      <c r="V117" s="23"/>
    </row>
    <row r="118" spans="1:22">
      <c r="B118" s="3">
        <v>3</v>
      </c>
      <c r="C118" s="20">
        <v>1.1673792990356959</v>
      </c>
      <c r="D118" s="20" t="s">
        <v>83</v>
      </c>
      <c r="E118" s="20">
        <v>3.7502672561168272E-2</v>
      </c>
      <c r="F118" s="20">
        <v>1.7388226037378893</v>
      </c>
      <c r="G118" s="20" t="s">
        <v>83</v>
      </c>
      <c r="H118" s="20">
        <v>3.6621837653753611E-2</v>
      </c>
      <c r="M118" s="23"/>
      <c r="N118" s="23"/>
      <c r="O118" s="23"/>
      <c r="T118" s="23"/>
      <c r="U118" s="23"/>
      <c r="V118" s="23"/>
    </row>
    <row r="119" spans="1:22">
      <c r="B119" s="3">
        <v>4</v>
      </c>
      <c r="C119" s="20">
        <v>1.1689550326874991</v>
      </c>
      <c r="D119" s="20" t="s">
        <v>83</v>
      </c>
      <c r="E119" s="20">
        <v>4.9503203823592988E-2</v>
      </c>
      <c r="F119" s="20">
        <v>1.7413396274190442</v>
      </c>
      <c r="G119" s="20" t="s">
        <v>83</v>
      </c>
      <c r="H119" s="20">
        <v>5.8492552131145729E-2</v>
      </c>
      <c r="M119" s="23"/>
      <c r="N119" s="23"/>
      <c r="O119" s="23"/>
      <c r="T119" s="23"/>
      <c r="U119" s="23"/>
      <c r="V119" s="23"/>
    </row>
    <row r="120" spans="1:22">
      <c r="B120" s="9"/>
      <c r="C120" s="26"/>
      <c r="D120" s="26"/>
      <c r="E120" s="26"/>
      <c r="F120" s="26"/>
      <c r="G120" s="26"/>
      <c r="H120" s="26"/>
      <c r="M120" s="23"/>
      <c r="N120" s="23"/>
      <c r="O120" s="23"/>
      <c r="T120" s="23"/>
      <c r="U120" s="23"/>
      <c r="V120" s="23"/>
    </row>
    <row r="121" spans="1:22">
      <c r="A121" s="2" t="s">
        <v>72</v>
      </c>
      <c r="B121" s="3">
        <v>1</v>
      </c>
      <c r="C121" s="20">
        <v>1.0744835107599744</v>
      </c>
      <c r="D121" s="20" t="s">
        <v>83</v>
      </c>
      <c r="E121" s="20">
        <v>4.027373766606164E-2</v>
      </c>
      <c r="F121" s="20">
        <v>1.5956386133082296</v>
      </c>
      <c r="G121" s="20" t="s">
        <v>83</v>
      </c>
      <c r="H121" s="20">
        <v>5.9550332838325601E-2</v>
      </c>
      <c r="J121" s="23">
        <f>AVERAGE(C121:C124)</f>
        <v>1.084212942712673</v>
      </c>
      <c r="K121" s="20" t="s">
        <v>83</v>
      </c>
      <c r="L121" s="23">
        <f>2*STDEV(C121:C124)</f>
        <v>4.0784892096478564E-2</v>
      </c>
      <c r="M121" s="23">
        <f>AVERAGE(F121:F124)</f>
        <v>1.5927404700413892</v>
      </c>
      <c r="N121" s="20" t="s">
        <v>83</v>
      </c>
      <c r="O121" s="23">
        <f>2*STDEV(F121:F124)</f>
        <v>7.9541990317423067E-2</v>
      </c>
      <c r="Q121" s="23">
        <f>AVERAGE(C121:C146)</f>
        <v>1.1011786175881466</v>
      </c>
      <c r="R121" s="20" t="s">
        <v>83</v>
      </c>
      <c r="S121" s="23">
        <f>2*STDEV(C121:C146)</f>
        <v>5.8809053906210003E-2</v>
      </c>
      <c r="T121" s="23">
        <f>AVERAGE(F121:F146)</f>
        <v>1.6246502402681362</v>
      </c>
      <c r="U121" s="20" t="s">
        <v>83</v>
      </c>
      <c r="V121" s="23">
        <f>2*STDEV(F121:F146)</f>
        <v>0.10127319747762402</v>
      </c>
    </row>
    <row r="122" spans="1:22">
      <c r="B122" s="3">
        <v>1</v>
      </c>
      <c r="C122" s="20">
        <v>1.0705073740590358</v>
      </c>
      <c r="D122" s="20" t="s">
        <v>83</v>
      </c>
      <c r="E122" s="20">
        <v>2.8593588967426392E-2</v>
      </c>
      <c r="F122" s="20">
        <v>1.5515996784891002</v>
      </c>
      <c r="G122" s="20" t="s">
        <v>83</v>
      </c>
      <c r="H122" s="20">
        <v>2.7872927625162396E-2</v>
      </c>
      <c r="M122" s="23"/>
      <c r="N122" s="23"/>
      <c r="O122" s="23"/>
      <c r="U122" s="23"/>
    </row>
    <row r="123" spans="1:22">
      <c r="B123" s="3">
        <v>1</v>
      </c>
      <c r="C123" s="20">
        <v>1.1076479433190085</v>
      </c>
      <c r="D123" s="20" t="s">
        <v>83</v>
      </c>
      <c r="E123" s="20">
        <v>3.6531606135632298E-2</v>
      </c>
      <c r="F123" s="20">
        <v>1.6309831183268373</v>
      </c>
      <c r="G123" s="20" t="s">
        <v>83</v>
      </c>
      <c r="H123" s="20">
        <v>2.7954484543291448E-2</v>
      </c>
      <c r="M123" s="23"/>
      <c r="N123" s="23"/>
      <c r="O123" s="23"/>
      <c r="U123" s="23"/>
    </row>
    <row r="124" spans="1:22">
      <c r="B124" s="9"/>
      <c r="M124" s="23"/>
      <c r="N124" s="23"/>
      <c r="O124" s="23"/>
      <c r="U124" s="23"/>
    </row>
    <row r="125" spans="1:22">
      <c r="A125" s="2" t="s">
        <v>73</v>
      </c>
      <c r="B125" s="3">
        <v>1</v>
      </c>
      <c r="C125" s="20">
        <v>1.0982105683478973</v>
      </c>
      <c r="D125" s="20" t="s">
        <v>83</v>
      </c>
      <c r="E125" s="20">
        <v>2.0891880473774414E-2</v>
      </c>
      <c r="F125" s="20">
        <v>1.6141828331514803</v>
      </c>
      <c r="G125" s="20" t="s">
        <v>83</v>
      </c>
      <c r="H125" s="20">
        <v>1.7780923073708925E-2</v>
      </c>
      <c r="J125" s="23">
        <f>AVERAGE(C125:C126)</f>
        <v>1.0893649017067724</v>
      </c>
      <c r="K125" s="20" t="s">
        <v>83</v>
      </c>
      <c r="L125" s="23">
        <f>2*STDEV(C125:C126)</f>
        <v>2.5019323464220363E-2</v>
      </c>
      <c r="M125" s="23">
        <f>AVERAGE(F125:F126)</f>
        <v>1.6006561612151278</v>
      </c>
      <c r="N125" s="20" t="s">
        <v>83</v>
      </c>
      <c r="O125" s="23">
        <f>2*STDEV(F125:F126)</f>
        <v>3.8259205812322443E-2</v>
      </c>
      <c r="R125" s="20"/>
    </row>
    <row r="126" spans="1:22">
      <c r="B126" s="3">
        <v>1</v>
      </c>
      <c r="C126" s="20">
        <v>1.0805192350656474</v>
      </c>
      <c r="D126" s="20" t="s">
        <v>83</v>
      </c>
      <c r="E126" s="20">
        <v>2.6344506272513696E-2</v>
      </c>
      <c r="F126" s="20">
        <v>1.5871294892787753</v>
      </c>
      <c r="G126" s="20" t="s">
        <v>83</v>
      </c>
      <c r="H126" s="20">
        <v>2.3619816353589802E-2</v>
      </c>
      <c r="M126" s="23"/>
      <c r="N126" s="23"/>
      <c r="O126" s="23"/>
      <c r="U126" s="23"/>
    </row>
    <row r="127" spans="1:22">
      <c r="B127" s="9"/>
      <c r="M127" s="23"/>
      <c r="N127" s="23"/>
      <c r="O127" s="23"/>
      <c r="U127" s="23"/>
    </row>
    <row r="128" spans="1:22">
      <c r="A128" s="2" t="s">
        <v>74</v>
      </c>
      <c r="B128" s="3">
        <v>1</v>
      </c>
      <c r="C128" s="20">
        <v>1.122547480688241</v>
      </c>
      <c r="D128" s="20" t="s">
        <v>83</v>
      </c>
      <c r="E128" s="20">
        <v>2.3705512331444877E-2</v>
      </c>
      <c r="F128" s="20">
        <v>1.6601725066797832</v>
      </c>
      <c r="G128" s="20" t="s">
        <v>83</v>
      </c>
      <c r="H128" s="20">
        <v>2.482754813072648E-2</v>
      </c>
      <c r="J128" s="23">
        <f>AVERAGE(C128:C129)</f>
        <v>1.1066787263936917</v>
      </c>
      <c r="K128" s="20" t="s">
        <v>83</v>
      </c>
      <c r="L128" s="23">
        <f>2*STDEV(C128:C129)</f>
        <v>4.4883615082635719E-2</v>
      </c>
      <c r="M128" s="23">
        <f>AVERAGE(F128:F129)</f>
        <v>1.6347605400855589</v>
      </c>
      <c r="N128" s="20" t="s">
        <v>83</v>
      </c>
      <c r="O128" s="23">
        <f>2*STDEV(F128:F129)</f>
        <v>7.187589560824803E-2</v>
      </c>
      <c r="R128" s="20"/>
    </row>
    <row r="129" spans="1:22" s="29" customFormat="1">
      <c r="A129" s="2"/>
      <c r="B129" s="3">
        <v>1</v>
      </c>
      <c r="C129" s="20">
        <v>1.0908099720991424</v>
      </c>
      <c r="D129" s="20" t="s">
        <v>83</v>
      </c>
      <c r="E129" s="20">
        <v>3.8556473157168272E-2</v>
      </c>
      <c r="F129" s="20">
        <v>1.6093485734913346</v>
      </c>
      <c r="G129" s="20" t="s">
        <v>83</v>
      </c>
      <c r="H129" s="20">
        <v>3.0300668467707348E-2</v>
      </c>
      <c r="I129" s="20"/>
      <c r="J129" s="23"/>
      <c r="K129" s="23"/>
      <c r="L129" s="23"/>
      <c r="M129" s="23"/>
      <c r="N129" s="23"/>
      <c r="O129" s="23"/>
      <c r="P129" s="20"/>
      <c r="Q129" s="23"/>
      <c r="R129" s="23"/>
      <c r="S129" s="23"/>
      <c r="T129" s="20"/>
      <c r="U129" s="23"/>
      <c r="V129" s="20"/>
    </row>
    <row r="130" spans="1:22">
      <c r="B130" s="9"/>
      <c r="M130" s="23"/>
      <c r="N130" s="23"/>
      <c r="O130" s="23"/>
      <c r="U130" s="23"/>
    </row>
    <row r="131" spans="1:22">
      <c r="A131" s="2" t="s">
        <v>75</v>
      </c>
      <c r="B131" s="3">
        <v>1</v>
      </c>
      <c r="C131" s="20">
        <v>1.0770874039798934</v>
      </c>
      <c r="D131" s="20" t="s">
        <v>83</v>
      </c>
      <c r="E131" s="20">
        <v>2.527265958335018E-2</v>
      </c>
      <c r="F131" s="20">
        <v>1.5563296621307123</v>
      </c>
      <c r="G131" s="20" t="s">
        <v>83</v>
      </c>
      <c r="H131" s="20">
        <v>2.1027495821049187E-2</v>
      </c>
      <c r="J131" s="23">
        <f>AVERAGE(C131:C132)</f>
        <v>1.1056096343131634</v>
      </c>
      <c r="K131" s="20" t="s">
        <v>83</v>
      </c>
      <c r="L131" s="23">
        <f>2*STDEV(C131:C132)</f>
        <v>8.0673049932879284E-2</v>
      </c>
      <c r="M131" s="23">
        <f>AVERAGE(F131:F132)</f>
        <v>1.6101405862779075</v>
      </c>
      <c r="N131" s="20" t="s">
        <v>83</v>
      </c>
      <c r="O131" s="23">
        <f>2*STDEV(F131:F132)</f>
        <v>0.15220027746558645</v>
      </c>
      <c r="R131" s="20"/>
    </row>
    <row r="132" spans="1:22">
      <c r="B132" s="3">
        <v>2</v>
      </c>
      <c r="C132" s="20">
        <v>1.1341318646464333</v>
      </c>
      <c r="D132" s="20" t="s">
        <v>83</v>
      </c>
      <c r="E132" s="20">
        <v>5.6542744354123181E-2</v>
      </c>
      <c r="F132" s="20">
        <v>1.6639515104251026</v>
      </c>
      <c r="G132" s="20" t="s">
        <v>83</v>
      </c>
      <c r="H132" s="20">
        <v>3.0735446208772561E-2</v>
      </c>
      <c r="M132" s="23"/>
      <c r="N132" s="23"/>
      <c r="O132" s="23"/>
      <c r="U132" s="23"/>
    </row>
    <row r="133" spans="1:22" s="29" customFormat="1">
      <c r="A133" s="2"/>
      <c r="B133" s="9"/>
      <c r="C133" s="20"/>
      <c r="D133" s="20"/>
      <c r="E133" s="20"/>
      <c r="F133" s="20"/>
      <c r="G133" s="20"/>
      <c r="H133" s="20"/>
      <c r="I133" s="20"/>
      <c r="J133" s="23"/>
      <c r="K133" s="23"/>
      <c r="L133" s="23"/>
      <c r="M133" s="23"/>
      <c r="N133" s="23"/>
      <c r="O133" s="23"/>
      <c r="P133" s="20"/>
      <c r="Q133" s="23"/>
      <c r="R133" s="23"/>
      <c r="S133" s="23"/>
      <c r="T133" s="20"/>
      <c r="U133" s="23"/>
      <c r="V133" s="20"/>
    </row>
    <row r="134" spans="1:22">
      <c r="A134" s="2" t="s">
        <v>76</v>
      </c>
      <c r="B134" s="3">
        <v>1</v>
      </c>
      <c r="C134" s="20">
        <v>1.0954851719252277</v>
      </c>
      <c r="D134" s="20" t="s">
        <v>83</v>
      </c>
      <c r="E134" s="20">
        <v>1.9807458075143634E-2</v>
      </c>
      <c r="F134" s="20">
        <v>1.6272965404923201</v>
      </c>
      <c r="G134" s="20" t="s">
        <v>83</v>
      </c>
      <c r="H134" s="20">
        <v>2.3738204042736154E-2</v>
      </c>
      <c r="J134" s="23">
        <f>AVERAGE(C134:C137)</f>
        <v>1.1078526818487391</v>
      </c>
      <c r="K134" s="20" t="s">
        <v>83</v>
      </c>
      <c r="L134" s="23">
        <f>2*STDEV(C134:C137)</f>
        <v>8.1265489742233729E-2</v>
      </c>
      <c r="M134" s="23">
        <f>AVERAGE(F134:F137)</f>
        <v>1.643176901185726</v>
      </c>
      <c r="N134" s="20" t="s">
        <v>83</v>
      </c>
      <c r="O134" s="23">
        <f>2*STDEV(F134:F137)</f>
        <v>0.13669150646917394</v>
      </c>
      <c r="R134" s="20"/>
    </row>
    <row r="135" spans="1:22">
      <c r="B135" s="3">
        <v>1</v>
      </c>
      <c r="C135" s="20">
        <v>1.1102229903249627</v>
      </c>
      <c r="D135" s="20" t="s">
        <v>83</v>
      </c>
      <c r="E135" s="20">
        <v>5.6606347746654954E-2</v>
      </c>
      <c r="F135" s="20">
        <v>1.7070980574988599</v>
      </c>
      <c r="G135" s="20" t="s">
        <v>83</v>
      </c>
      <c r="H135" s="20">
        <v>2.8480258750171329E-2</v>
      </c>
      <c r="M135" s="23"/>
      <c r="N135" s="23"/>
      <c r="O135" s="23"/>
      <c r="U135" s="23"/>
    </row>
    <row r="136" spans="1:22">
      <c r="B136" s="3">
        <v>1</v>
      </c>
      <c r="C136" s="20">
        <v>1.064145460615894</v>
      </c>
      <c r="D136" s="20" t="s">
        <v>83</v>
      </c>
      <c r="E136" s="20">
        <v>4.0883806034694686E-2</v>
      </c>
      <c r="F136" s="20">
        <v>1.5538825926091546</v>
      </c>
      <c r="G136" s="20" t="s">
        <v>83</v>
      </c>
      <c r="H136" s="20">
        <v>3.0150756429073933E-2</v>
      </c>
      <c r="M136" s="23"/>
      <c r="N136" s="23"/>
      <c r="O136" s="23"/>
      <c r="U136" s="23"/>
    </row>
    <row r="137" spans="1:22">
      <c r="B137" s="3">
        <v>2</v>
      </c>
      <c r="C137" s="20">
        <v>1.1615571045288717</v>
      </c>
      <c r="D137" s="20" t="s">
        <v>83</v>
      </c>
      <c r="E137" s="20">
        <v>3.2274191776667363E-2</v>
      </c>
      <c r="F137" s="20">
        <v>1.6844304141425694</v>
      </c>
      <c r="G137" s="20" t="s">
        <v>83</v>
      </c>
      <c r="H137" s="20">
        <v>2.4887749844319261E-2</v>
      </c>
      <c r="I137" s="28"/>
      <c r="J137" s="31"/>
      <c r="K137" s="31"/>
      <c r="L137" s="31"/>
      <c r="M137" s="31"/>
      <c r="N137" s="31"/>
      <c r="O137" s="31"/>
      <c r="P137" s="28"/>
      <c r="Q137" s="31"/>
      <c r="R137" s="31"/>
      <c r="S137" s="31"/>
      <c r="T137" s="28"/>
      <c r="U137" s="31"/>
      <c r="V137" s="28"/>
    </row>
    <row r="138" spans="1:22">
      <c r="B138" s="9"/>
      <c r="M138" s="23"/>
      <c r="N138" s="23"/>
      <c r="O138" s="23"/>
      <c r="P138" s="23"/>
      <c r="R138" s="20"/>
      <c r="T138" s="23"/>
      <c r="V138" s="23"/>
    </row>
    <row r="139" spans="1:22">
      <c r="A139" s="2" t="s">
        <v>77</v>
      </c>
      <c r="B139" s="3">
        <v>1</v>
      </c>
      <c r="C139" s="20">
        <v>1.1248803988593525</v>
      </c>
      <c r="D139" s="20" t="s">
        <v>83</v>
      </c>
      <c r="E139" s="20">
        <v>5.1640939774794517E-2</v>
      </c>
      <c r="F139" s="20">
        <v>1.6480428073667395</v>
      </c>
      <c r="G139" s="20" t="s">
        <v>83</v>
      </c>
      <c r="H139" s="20">
        <v>6.5873457696204854E-2</v>
      </c>
      <c r="J139" s="23">
        <f>AVERAGE(C139:C146)</f>
        <v>1.1046743611238568</v>
      </c>
      <c r="K139" s="20" t="s">
        <v>83</v>
      </c>
      <c r="L139" s="23">
        <f>2*STDEV(C139:C146)</f>
        <v>6.6342247910150615E-2</v>
      </c>
      <c r="M139" s="23">
        <f>AVERAGE(F139:F146)</f>
        <v>1.6344514319508252</v>
      </c>
      <c r="N139" s="20" t="s">
        <v>83</v>
      </c>
      <c r="O139" s="23">
        <f>2*STDEV(F139:F146)</f>
        <v>0.10605287015330674</v>
      </c>
      <c r="U139" s="23"/>
    </row>
    <row r="140" spans="1:22">
      <c r="B140" s="3">
        <v>2</v>
      </c>
      <c r="C140" s="20">
        <v>1.1453108731099861</v>
      </c>
      <c r="D140" s="20" t="s">
        <v>83</v>
      </c>
      <c r="E140" s="20">
        <v>5.4794498331459066E-2</v>
      </c>
      <c r="F140" s="20">
        <v>1.7076887277201549</v>
      </c>
      <c r="G140" s="20" t="s">
        <v>83</v>
      </c>
      <c r="H140" s="20">
        <v>4.2461003137832229E-2</v>
      </c>
      <c r="N140" s="23"/>
      <c r="U140" s="23"/>
    </row>
    <row r="141" spans="1:22">
      <c r="B141" s="3">
        <v>3</v>
      </c>
      <c r="C141" s="20">
        <v>1.094619529825734</v>
      </c>
      <c r="D141" s="20" t="s">
        <v>83</v>
      </c>
      <c r="E141" s="20">
        <v>0.10076358668955715</v>
      </c>
      <c r="F141" s="20">
        <v>1.6285685414494977</v>
      </c>
      <c r="G141" s="20" t="s">
        <v>83</v>
      </c>
      <c r="H141" s="20">
        <v>0.11892099253551584</v>
      </c>
      <c r="N141" s="23"/>
      <c r="U141" s="23"/>
    </row>
    <row r="142" spans="1:22">
      <c r="B142" s="3">
        <v>3</v>
      </c>
      <c r="C142" s="20">
        <v>1.1113907545227109</v>
      </c>
      <c r="D142" s="20" t="s">
        <v>83</v>
      </c>
      <c r="E142" s="20">
        <v>3.6368512909285867E-2</v>
      </c>
      <c r="F142" s="20">
        <v>1.6289160102041289</v>
      </c>
      <c r="G142" s="20" t="s">
        <v>83</v>
      </c>
      <c r="H142" s="20">
        <v>2.1251661936907133E-2</v>
      </c>
      <c r="N142" s="23"/>
      <c r="U142" s="23"/>
    </row>
    <row r="143" spans="1:22">
      <c r="B143" s="3">
        <v>4</v>
      </c>
      <c r="C143" s="20">
        <v>1.1257392748644601</v>
      </c>
      <c r="D143" s="20" t="s">
        <v>83</v>
      </c>
      <c r="E143" s="20">
        <v>4.7890910126046966E-2</v>
      </c>
      <c r="F143" s="20">
        <v>1.691404807072209</v>
      </c>
      <c r="G143" s="20" t="s">
        <v>83</v>
      </c>
      <c r="H143" s="20">
        <v>2.1891868865976195E-2</v>
      </c>
      <c r="N143" s="23"/>
      <c r="U143" s="23"/>
    </row>
    <row r="144" spans="1:22">
      <c r="B144" s="3">
        <v>4</v>
      </c>
      <c r="C144" s="20">
        <v>1.1088709221932065</v>
      </c>
      <c r="D144" s="20" t="s">
        <v>83</v>
      </c>
      <c r="E144" s="20">
        <v>2.9863854464637248E-2</v>
      </c>
      <c r="F144" s="20">
        <v>1.6423504325475453</v>
      </c>
      <c r="G144" s="20" t="s">
        <v>83</v>
      </c>
      <c r="H144" s="20">
        <v>2.5905294784111167E-2</v>
      </c>
      <c r="N144" s="23"/>
      <c r="U144" s="23"/>
    </row>
    <row r="145" spans="1:22">
      <c r="B145" s="3">
        <v>5</v>
      </c>
      <c r="C145" s="20">
        <v>1.0349187663068917</v>
      </c>
      <c r="D145" s="20" t="s">
        <v>83</v>
      </c>
      <c r="E145" s="20">
        <v>3.2599893527409933E-2</v>
      </c>
      <c r="F145" s="20">
        <v>1.5428021077955996</v>
      </c>
      <c r="G145" s="20" t="s">
        <v>83</v>
      </c>
      <c r="H145" s="20">
        <v>2.0867107423280521E-2</v>
      </c>
      <c r="N145" s="23"/>
      <c r="U145" s="23"/>
    </row>
    <row r="146" spans="1:22">
      <c r="B146" s="3">
        <v>5</v>
      </c>
      <c r="C146" s="20">
        <v>1.0916643693085113</v>
      </c>
      <c r="D146" s="20" t="s">
        <v>83</v>
      </c>
      <c r="E146" s="20">
        <v>3.8295042624044422E-2</v>
      </c>
      <c r="F146" s="20">
        <v>1.5858380214507268</v>
      </c>
      <c r="G146" s="20" t="s">
        <v>83</v>
      </c>
      <c r="H146" s="20">
        <v>3.0500587624431173E-2</v>
      </c>
      <c r="N146" s="23"/>
      <c r="U146" s="23"/>
    </row>
    <row r="147" spans="1:22" ht="13" thickBot="1">
      <c r="A147" s="53"/>
      <c r="B147" s="54"/>
      <c r="C147" s="55"/>
      <c r="D147" s="55"/>
      <c r="E147" s="55"/>
      <c r="F147" s="55"/>
      <c r="G147" s="55"/>
      <c r="H147" s="55"/>
      <c r="I147" s="55"/>
      <c r="J147" s="62"/>
      <c r="K147" s="62"/>
      <c r="L147" s="62"/>
      <c r="M147" s="55"/>
      <c r="N147" s="62"/>
      <c r="O147" s="55"/>
      <c r="P147" s="55"/>
      <c r="Q147" s="62"/>
      <c r="R147" s="62"/>
      <c r="S147" s="62"/>
      <c r="T147" s="55"/>
      <c r="U147" s="62"/>
      <c r="V147" s="55"/>
    </row>
    <row r="148" spans="1:22" ht="13" thickTop="1">
      <c r="A148" s="7" t="s">
        <v>147</v>
      </c>
      <c r="J148" s="20"/>
      <c r="N148" s="23"/>
      <c r="Q148" s="20"/>
      <c r="U148" s="23"/>
    </row>
    <row r="149" spans="1:22">
      <c r="A149" s="7" t="s">
        <v>148</v>
      </c>
      <c r="J149" s="20"/>
      <c r="N149" s="23"/>
      <c r="Q149" s="20"/>
      <c r="U149" s="23"/>
    </row>
    <row r="150" spans="1:22">
      <c r="A150" s="7" t="s">
        <v>151</v>
      </c>
      <c r="J150" s="20"/>
      <c r="N150" s="23"/>
      <c r="Q150" s="20"/>
      <c r="U150" s="23"/>
    </row>
    <row r="151" spans="1:22">
      <c r="A151" s="7" t="s">
        <v>152</v>
      </c>
      <c r="J151" s="20"/>
      <c r="N151" s="23"/>
      <c r="Q151" s="20"/>
      <c r="U151" s="23"/>
    </row>
    <row r="152" spans="1:22">
      <c r="J152" s="20"/>
      <c r="N152" s="23"/>
      <c r="Q152" s="20"/>
      <c r="U152" s="23"/>
    </row>
    <row r="153" spans="1:22">
      <c r="J153" s="20"/>
      <c r="N153" s="23"/>
      <c r="Q153" s="20"/>
      <c r="U153" s="23"/>
    </row>
    <row r="154" spans="1:22" s="35" customFormat="1">
      <c r="A154" s="2"/>
      <c r="B154" s="3"/>
      <c r="C154" s="20"/>
      <c r="D154" s="20"/>
      <c r="E154" s="20"/>
      <c r="F154" s="20"/>
      <c r="G154" s="20"/>
      <c r="H154" s="20"/>
      <c r="I154" s="20"/>
      <c r="J154" s="23"/>
      <c r="K154" s="23"/>
      <c r="L154" s="23"/>
      <c r="M154" s="20"/>
      <c r="N154" s="23"/>
      <c r="O154" s="20"/>
      <c r="P154" s="20"/>
      <c r="Q154" s="23"/>
      <c r="R154" s="23"/>
      <c r="S154" s="23"/>
      <c r="T154" s="20"/>
      <c r="U154" s="23"/>
      <c r="V154" s="20"/>
    </row>
    <row r="155" spans="1:22">
      <c r="N155" s="23"/>
      <c r="U155" s="23"/>
    </row>
    <row r="156" spans="1:22">
      <c r="N156" s="23"/>
      <c r="U156" s="23"/>
    </row>
    <row r="157" spans="1:22">
      <c r="N157" s="23"/>
      <c r="U157" s="23"/>
    </row>
    <row r="158" spans="1:22">
      <c r="N158" s="23"/>
      <c r="U158" s="23"/>
    </row>
    <row r="159" spans="1:22">
      <c r="N159" s="23"/>
      <c r="U159" s="23"/>
    </row>
    <row r="160" spans="1:22">
      <c r="N160" s="23"/>
      <c r="U160" s="23"/>
    </row>
    <row r="161" spans="1:22">
      <c r="N161" s="23"/>
      <c r="U161" s="23"/>
    </row>
    <row r="162" spans="1:22">
      <c r="N162" s="23"/>
      <c r="U162" s="23"/>
    </row>
    <row r="166" spans="1:22">
      <c r="B166" s="27"/>
      <c r="C166" s="26"/>
      <c r="D166" s="26"/>
      <c r="E166" s="26"/>
      <c r="F166" s="26"/>
      <c r="G166" s="26"/>
      <c r="H166" s="26"/>
      <c r="I166" s="26"/>
      <c r="J166" s="30"/>
      <c r="K166" s="30"/>
      <c r="L166" s="30"/>
      <c r="M166" s="26"/>
      <c r="N166" s="26"/>
      <c r="O166" s="26"/>
      <c r="P166" s="26"/>
      <c r="Q166" s="30"/>
      <c r="R166" s="30"/>
      <c r="S166" s="30"/>
      <c r="T166" s="26"/>
      <c r="U166" s="26"/>
      <c r="V166" s="26"/>
    </row>
    <row r="167" spans="1:22">
      <c r="A167" s="38"/>
    </row>
    <row r="171" spans="1:22">
      <c r="B171" s="35"/>
      <c r="C171" s="36"/>
      <c r="D171" s="36"/>
      <c r="E171" s="36"/>
      <c r="F171" s="36"/>
      <c r="G171" s="36"/>
      <c r="H171" s="36"/>
      <c r="I171" s="36"/>
      <c r="J171" s="37"/>
      <c r="K171" s="37"/>
      <c r="L171" s="37"/>
      <c r="M171" s="36"/>
      <c r="N171" s="36"/>
      <c r="O171" s="36"/>
      <c r="P171" s="36"/>
      <c r="Q171" s="37"/>
      <c r="R171" s="37"/>
      <c r="S171" s="37"/>
      <c r="T171" s="36"/>
      <c r="U171" s="36"/>
      <c r="V171" s="36"/>
    </row>
    <row r="172" spans="1:22">
      <c r="A172" s="39"/>
    </row>
    <row r="279" spans="1:22" s="27" customFormat="1">
      <c r="A279" s="2"/>
      <c r="B279" s="3"/>
      <c r="C279" s="20"/>
      <c r="D279" s="20"/>
      <c r="E279" s="20"/>
      <c r="F279" s="20"/>
      <c r="G279" s="20"/>
      <c r="H279" s="20"/>
      <c r="I279" s="20"/>
      <c r="J279" s="23"/>
      <c r="K279" s="23"/>
      <c r="L279" s="23"/>
      <c r="M279" s="20"/>
      <c r="N279" s="20"/>
      <c r="O279" s="20"/>
      <c r="P279" s="20"/>
      <c r="Q279" s="23"/>
      <c r="R279" s="23"/>
      <c r="S279" s="23"/>
      <c r="T279" s="20"/>
      <c r="U279" s="20"/>
      <c r="V279" s="20"/>
    </row>
    <row r="283" spans="1:22" s="27" customFormat="1">
      <c r="A283" s="2"/>
      <c r="B283" s="3"/>
      <c r="C283" s="20"/>
      <c r="D283" s="20"/>
      <c r="E283" s="20"/>
      <c r="F283" s="20"/>
      <c r="G283" s="20"/>
      <c r="H283" s="20"/>
      <c r="I283" s="20"/>
      <c r="J283" s="23"/>
      <c r="K283" s="23"/>
      <c r="L283" s="23"/>
      <c r="M283" s="20"/>
      <c r="N283" s="20"/>
      <c r="O283" s="20"/>
      <c r="P283" s="20"/>
      <c r="Q283" s="23"/>
      <c r="R283" s="23"/>
      <c r="S283" s="23"/>
      <c r="T283" s="20"/>
      <c r="U283" s="20"/>
      <c r="V283" s="20"/>
    </row>
    <row r="286" spans="1:22" s="27" customFormat="1">
      <c r="A286" s="2"/>
      <c r="B286" s="3"/>
      <c r="C286" s="20"/>
      <c r="D286" s="20"/>
      <c r="E286" s="20"/>
      <c r="F286" s="20"/>
      <c r="G286" s="20"/>
      <c r="H286" s="20"/>
      <c r="I286" s="20"/>
      <c r="J286" s="23"/>
      <c r="K286" s="23"/>
      <c r="L286" s="23"/>
      <c r="M286" s="20"/>
      <c r="N286" s="20"/>
      <c r="O286" s="20"/>
      <c r="P286" s="20"/>
      <c r="Q286" s="23"/>
      <c r="R286" s="23"/>
      <c r="S286" s="23"/>
      <c r="T286" s="20"/>
      <c r="U286" s="20"/>
      <c r="V286" s="20"/>
    </row>
    <row r="289" spans="1:22" s="27" customFormat="1">
      <c r="A289" s="2"/>
      <c r="B289" s="3"/>
      <c r="C289" s="20"/>
      <c r="D289" s="20"/>
      <c r="E289" s="20"/>
      <c r="F289" s="20"/>
      <c r="G289" s="20"/>
      <c r="H289" s="20"/>
      <c r="I289" s="20"/>
      <c r="J289" s="23"/>
      <c r="K289" s="23"/>
      <c r="L289" s="23"/>
      <c r="M289" s="20"/>
      <c r="N289" s="20"/>
      <c r="O289" s="20"/>
      <c r="P289" s="20"/>
      <c r="Q289" s="23"/>
      <c r="R289" s="23"/>
      <c r="S289" s="23"/>
      <c r="T289" s="20"/>
      <c r="U289" s="20"/>
      <c r="V289" s="20"/>
    </row>
    <row r="296" spans="1:22">
      <c r="B296" s="27"/>
      <c r="C296" s="26"/>
      <c r="D296" s="26"/>
      <c r="E296" s="26"/>
      <c r="F296" s="26"/>
      <c r="G296" s="26"/>
      <c r="H296" s="26"/>
      <c r="I296" s="26"/>
      <c r="J296" s="30"/>
      <c r="K296" s="30"/>
      <c r="L296" s="30"/>
      <c r="M296" s="26"/>
      <c r="N296" s="26"/>
      <c r="O296" s="26"/>
      <c r="P296" s="26"/>
      <c r="Q296" s="30"/>
      <c r="R296" s="30"/>
      <c r="S296" s="30"/>
      <c r="T296" s="26"/>
      <c r="U296" s="26"/>
      <c r="V296" s="26"/>
    </row>
    <row r="297" spans="1:22">
      <c r="A297" s="38"/>
    </row>
    <row r="300" spans="1:22">
      <c r="B300" s="27"/>
      <c r="C300" s="26"/>
      <c r="D300" s="26"/>
      <c r="E300" s="26"/>
      <c r="F300" s="26"/>
      <c r="G300" s="26"/>
      <c r="H300" s="26"/>
      <c r="I300" s="26"/>
      <c r="J300" s="30"/>
      <c r="K300" s="30"/>
      <c r="L300" s="30"/>
      <c r="M300" s="26"/>
      <c r="N300" s="26"/>
      <c r="O300" s="26"/>
      <c r="P300" s="26"/>
      <c r="Q300" s="30"/>
      <c r="R300" s="30"/>
      <c r="S300" s="30"/>
      <c r="T300" s="26"/>
      <c r="U300" s="26"/>
      <c r="V300" s="26"/>
    </row>
    <row r="301" spans="1:22" s="27" customFormat="1">
      <c r="A301" s="38"/>
      <c r="B301" s="3"/>
      <c r="C301" s="20"/>
      <c r="D301" s="20"/>
      <c r="E301" s="20"/>
      <c r="F301" s="20"/>
      <c r="G301" s="20"/>
      <c r="H301" s="20"/>
      <c r="I301" s="20"/>
      <c r="J301" s="23"/>
      <c r="K301" s="23"/>
      <c r="L301" s="23"/>
      <c r="M301" s="20"/>
      <c r="N301" s="20"/>
      <c r="O301" s="20"/>
      <c r="P301" s="20"/>
      <c r="Q301" s="23"/>
      <c r="R301" s="23"/>
      <c r="S301" s="23"/>
      <c r="T301" s="20"/>
      <c r="U301" s="20"/>
      <c r="V301" s="20"/>
    </row>
    <row r="303" spans="1:22">
      <c r="B303" s="27"/>
      <c r="C303" s="26"/>
      <c r="D303" s="26"/>
      <c r="E303" s="26"/>
      <c r="F303" s="26"/>
      <c r="G303" s="26"/>
      <c r="H303" s="26"/>
      <c r="I303" s="26"/>
      <c r="J303" s="30"/>
      <c r="K303" s="30"/>
      <c r="L303" s="30"/>
      <c r="M303" s="26"/>
      <c r="N303" s="26"/>
      <c r="O303" s="26"/>
      <c r="P303" s="26"/>
      <c r="Q303" s="30"/>
      <c r="R303" s="30"/>
      <c r="S303" s="30"/>
      <c r="T303" s="26"/>
      <c r="U303" s="26"/>
      <c r="V303" s="26"/>
    </row>
    <row r="304" spans="1:22" s="27" customFormat="1">
      <c r="A304" s="38"/>
      <c r="B304" s="3"/>
      <c r="C304" s="20"/>
      <c r="D304" s="20"/>
      <c r="E304" s="20"/>
      <c r="F304" s="20"/>
      <c r="G304" s="20"/>
      <c r="H304" s="20"/>
      <c r="I304" s="20"/>
      <c r="J304" s="23"/>
      <c r="K304" s="23"/>
      <c r="L304" s="23"/>
      <c r="M304" s="20"/>
      <c r="N304" s="20"/>
      <c r="O304" s="20"/>
      <c r="P304" s="20"/>
      <c r="Q304" s="23"/>
      <c r="R304" s="23"/>
      <c r="S304" s="23"/>
      <c r="T304" s="20"/>
      <c r="U304" s="20"/>
      <c r="V304" s="20"/>
    </row>
    <row r="306" spans="1:22">
      <c r="B306" s="27"/>
      <c r="C306" s="26"/>
      <c r="D306" s="26"/>
      <c r="E306" s="26"/>
      <c r="F306" s="26"/>
      <c r="G306" s="26"/>
      <c r="H306" s="26"/>
      <c r="I306" s="26"/>
      <c r="J306" s="30"/>
      <c r="K306" s="30"/>
      <c r="L306" s="30"/>
      <c r="M306" s="26"/>
      <c r="N306" s="26"/>
      <c r="O306" s="26"/>
      <c r="P306" s="26"/>
      <c r="Q306" s="30"/>
      <c r="R306" s="30"/>
      <c r="S306" s="30"/>
      <c r="T306" s="26"/>
      <c r="U306" s="26"/>
      <c r="V306" s="26"/>
    </row>
    <row r="307" spans="1:22" s="27" customFormat="1">
      <c r="A307" s="38"/>
      <c r="B307" s="3"/>
      <c r="C307" s="20"/>
      <c r="D307" s="20"/>
      <c r="E307" s="20"/>
      <c r="F307" s="20"/>
      <c r="G307" s="20"/>
      <c r="H307" s="20"/>
      <c r="I307" s="20"/>
      <c r="J307" s="23"/>
      <c r="K307" s="23"/>
      <c r="L307" s="23"/>
      <c r="M307" s="20"/>
      <c r="N307" s="20"/>
      <c r="O307" s="20"/>
      <c r="P307" s="20"/>
      <c r="Q307" s="23"/>
      <c r="R307" s="23"/>
      <c r="S307" s="23"/>
      <c r="T307" s="20"/>
      <c r="U307" s="20"/>
      <c r="V307" s="20"/>
    </row>
    <row r="318" spans="1:22" s="27" customFormat="1">
      <c r="A318" s="2"/>
      <c r="C318" s="26"/>
      <c r="D318" s="26"/>
      <c r="E318" s="26"/>
      <c r="F318" s="26"/>
      <c r="G318" s="26"/>
      <c r="H318" s="26"/>
      <c r="I318" s="26"/>
      <c r="J318" s="30"/>
      <c r="K318" s="30"/>
      <c r="L318" s="30"/>
      <c r="M318" s="26"/>
      <c r="N318" s="26"/>
      <c r="O318" s="26"/>
      <c r="P318" s="26"/>
      <c r="Q318" s="30"/>
      <c r="R318" s="30"/>
      <c r="S318" s="30"/>
      <c r="T318" s="26"/>
      <c r="U318" s="26"/>
      <c r="V318" s="26"/>
    </row>
    <row r="319" spans="1:22">
      <c r="A319" s="38"/>
    </row>
    <row r="321" spans="1:22" s="27" customFormat="1">
      <c r="A321" s="2"/>
      <c r="C321" s="26"/>
      <c r="D321" s="26"/>
      <c r="E321" s="26"/>
      <c r="F321" s="26"/>
      <c r="G321" s="26"/>
      <c r="H321" s="26"/>
      <c r="I321" s="26"/>
      <c r="J321" s="30"/>
      <c r="K321" s="30"/>
      <c r="L321" s="30"/>
      <c r="M321" s="26"/>
      <c r="N321" s="26"/>
      <c r="O321" s="26"/>
      <c r="P321" s="26"/>
      <c r="Q321" s="30"/>
      <c r="R321" s="30"/>
      <c r="S321" s="30"/>
      <c r="T321" s="26"/>
      <c r="U321" s="26"/>
      <c r="V321" s="26"/>
    </row>
    <row r="322" spans="1:22">
      <c r="A322" s="38"/>
    </row>
    <row r="324" spans="1:22" s="27" customFormat="1">
      <c r="A324" s="2"/>
      <c r="C324" s="26"/>
      <c r="D324" s="26"/>
      <c r="E324" s="26"/>
      <c r="F324" s="26"/>
      <c r="G324" s="26"/>
      <c r="H324" s="26"/>
      <c r="I324" s="26"/>
      <c r="J324" s="30"/>
      <c r="K324" s="30"/>
      <c r="L324" s="30"/>
      <c r="M324" s="26"/>
      <c r="N324" s="26"/>
      <c r="O324" s="26"/>
      <c r="P324" s="26"/>
      <c r="Q324" s="30"/>
      <c r="R324" s="30"/>
      <c r="S324" s="30"/>
      <c r="T324" s="26"/>
      <c r="U324" s="26"/>
      <c r="V324" s="26"/>
    </row>
    <row r="325" spans="1:22">
      <c r="A325" s="38"/>
    </row>
    <row r="335" spans="1:22">
      <c r="B335" s="27"/>
      <c r="C335" s="26"/>
      <c r="D335" s="26"/>
      <c r="E335" s="26"/>
      <c r="F335" s="26"/>
      <c r="G335" s="26"/>
      <c r="H335" s="26"/>
      <c r="I335" s="26"/>
      <c r="J335" s="30"/>
      <c r="K335" s="30"/>
      <c r="L335" s="30"/>
      <c r="M335" s="26"/>
      <c r="N335" s="26"/>
      <c r="O335" s="26"/>
      <c r="P335" s="26"/>
      <c r="Q335" s="30"/>
      <c r="R335" s="30"/>
      <c r="S335" s="30"/>
      <c r="T335" s="26"/>
      <c r="U335" s="26"/>
      <c r="V335" s="26"/>
    </row>
    <row r="336" spans="1:22">
      <c r="A336" s="38"/>
    </row>
    <row r="338" spans="1:22">
      <c r="B338" s="27"/>
      <c r="C338" s="26"/>
      <c r="D338" s="26"/>
      <c r="E338" s="26"/>
      <c r="F338" s="26"/>
      <c r="G338" s="26"/>
      <c r="H338" s="26"/>
      <c r="I338" s="26"/>
      <c r="J338" s="30"/>
      <c r="K338" s="30"/>
      <c r="L338" s="30"/>
      <c r="M338" s="26"/>
      <c r="N338" s="26"/>
      <c r="O338" s="26"/>
      <c r="P338" s="26"/>
      <c r="Q338" s="30"/>
      <c r="R338" s="30"/>
      <c r="S338" s="30"/>
      <c r="T338" s="26"/>
      <c r="U338" s="26"/>
      <c r="V338" s="26"/>
    </row>
    <row r="339" spans="1:22">
      <c r="A339" s="38"/>
    </row>
    <row r="341" spans="1:22">
      <c r="B341" s="27"/>
      <c r="C341" s="26"/>
      <c r="D341" s="26"/>
      <c r="E341" s="26"/>
      <c r="F341" s="26"/>
      <c r="G341" s="26"/>
      <c r="H341" s="26"/>
      <c r="I341" s="26"/>
      <c r="J341" s="30"/>
      <c r="K341" s="30"/>
      <c r="L341" s="30"/>
      <c r="M341" s="26"/>
      <c r="N341" s="26"/>
      <c r="O341" s="26"/>
      <c r="P341" s="26"/>
      <c r="Q341" s="30"/>
      <c r="R341" s="30"/>
      <c r="S341" s="30"/>
      <c r="T341" s="26"/>
      <c r="U341" s="26"/>
      <c r="V341" s="26"/>
    </row>
    <row r="342" spans="1:22">
      <c r="A342" s="38"/>
    </row>
    <row r="365" spans="3:7">
      <c r="C365" s="26"/>
      <c r="D365" s="26"/>
      <c r="F365" s="26"/>
      <c r="G365" s="26"/>
    </row>
    <row r="395" spans="10:18">
      <c r="J395" s="30"/>
      <c r="K395" s="30"/>
      <c r="Q395" s="30"/>
      <c r="R395" s="30"/>
    </row>
  </sheetData>
  <mergeCells count="3">
    <mergeCell ref="C3:H3"/>
    <mergeCell ref="J3:O3"/>
    <mergeCell ref="Q3:V3"/>
  </mergeCells>
  <phoneticPr fontId="1" type="noConversion"/>
  <pageMargins left="0.75" right="0.75" top="1" bottom="1" header="0.5" footer="0.5"/>
  <pageSetup scale="72" fitToHeight="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213"/>
  <sheetViews>
    <sheetView workbookViewId="0"/>
  </sheetViews>
  <sheetFormatPr baseColWidth="10" defaultRowHeight="12" x14ac:dyDescent="0"/>
  <cols>
    <col min="1" max="1" width="11" style="2" bestFit="1" customWidth="1"/>
    <col min="2" max="2" width="11.33203125" style="3" bestFit="1" customWidth="1"/>
    <col min="3" max="3" width="8" style="3" bestFit="1" customWidth="1"/>
    <col min="4" max="4" width="6.83203125" style="3" customWidth="1"/>
    <col min="5" max="5" width="1.83203125" style="3" customWidth="1"/>
    <col min="6" max="6" width="5.83203125" style="3" customWidth="1"/>
    <col min="7" max="7" width="6.83203125" style="3" customWidth="1"/>
    <col min="8" max="8" width="1.83203125" style="3" customWidth="1"/>
    <col min="9" max="9" width="5.83203125" style="3" customWidth="1"/>
    <col min="10" max="10" width="2.33203125" style="3" customWidth="1"/>
    <col min="11" max="11" width="6.83203125" style="3" customWidth="1"/>
    <col min="12" max="12" width="1.83203125" style="3" customWidth="1"/>
    <col min="13" max="13" width="5.83203125" style="3" customWidth="1"/>
    <col min="14" max="14" width="6.83203125" style="3" customWidth="1"/>
    <col min="15" max="15" width="1.83203125" style="3" customWidth="1"/>
    <col min="16" max="16" width="5.83203125" style="3" customWidth="1"/>
    <col min="17" max="17" width="2.33203125" style="3" customWidth="1"/>
    <col min="18" max="18" width="6.83203125" style="3" customWidth="1"/>
    <col min="19" max="19" width="1.83203125" style="3" customWidth="1"/>
    <col min="20" max="20" width="5.83203125" style="3" customWidth="1"/>
    <col min="21" max="21" width="6.83203125" style="3" customWidth="1"/>
    <col min="22" max="22" width="1.83203125" style="3" customWidth="1"/>
    <col min="23" max="23" width="5.83203125" style="3" customWidth="1"/>
    <col min="24" max="16384" width="10.83203125" style="3"/>
  </cols>
  <sheetData>
    <row r="1" spans="1:23">
      <c r="A1" s="41" t="s">
        <v>155</v>
      </c>
    </row>
    <row r="2" spans="1:23">
      <c r="A2" s="8"/>
      <c r="B2" s="9"/>
      <c r="C2" s="9" t="s">
        <v>108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R2" s="9"/>
      <c r="S2" s="9"/>
      <c r="T2" s="9"/>
      <c r="U2" s="9"/>
      <c r="V2" s="9"/>
      <c r="W2" s="9"/>
    </row>
    <row r="3" spans="1:23">
      <c r="A3" s="8" t="s">
        <v>143</v>
      </c>
      <c r="B3" s="9" t="s">
        <v>144</v>
      </c>
      <c r="C3" s="9" t="s">
        <v>109</v>
      </c>
      <c r="D3" s="63" t="s">
        <v>21</v>
      </c>
      <c r="E3" s="64"/>
      <c r="F3" s="64"/>
      <c r="G3" s="64"/>
      <c r="H3" s="64"/>
      <c r="I3" s="64"/>
      <c r="J3" s="10"/>
      <c r="K3" s="63" t="s">
        <v>20</v>
      </c>
      <c r="L3" s="64"/>
      <c r="M3" s="64"/>
      <c r="N3" s="64"/>
      <c r="O3" s="64"/>
      <c r="P3" s="64"/>
      <c r="R3" s="63" t="s">
        <v>38</v>
      </c>
      <c r="S3" s="64"/>
      <c r="T3" s="64"/>
      <c r="U3" s="64"/>
      <c r="V3" s="64"/>
      <c r="W3" s="64"/>
    </row>
    <row r="4" spans="1:23">
      <c r="A4" s="50"/>
      <c r="B4" s="13"/>
      <c r="C4" s="13" t="s">
        <v>110</v>
      </c>
      <c r="D4" s="11" t="s">
        <v>111</v>
      </c>
      <c r="E4" s="49"/>
      <c r="F4" s="12" t="s">
        <v>19</v>
      </c>
      <c r="G4" s="11" t="s">
        <v>112</v>
      </c>
      <c r="H4" s="49"/>
      <c r="I4" s="12" t="s">
        <v>19</v>
      </c>
      <c r="J4" s="13"/>
      <c r="K4" s="14" t="s">
        <v>111</v>
      </c>
      <c r="L4" s="15"/>
      <c r="M4" s="16" t="s">
        <v>113</v>
      </c>
      <c r="N4" s="15" t="s">
        <v>112</v>
      </c>
      <c r="O4" s="15"/>
      <c r="P4" s="16" t="s">
        <v>107</v>
      </c>
      <c r="Q4" s="42"/>
      <c r="R4" s="14" t="s">
        <v>111</v>
      </c>
      <c r="S4" s="15"/>
      <c r="T4" s="16" t="s">
        <v>107</v>
      </c>
      <c r="U4" s="15" t="s">
        <v>112</v>
      </c>
      <c r="V4" s="15"/>
      <c r="W4" s="16" t="s">
        <v>107</v>
      </c>
    </row>
    <row r="5" spans="1:23">
      <c r="A5" s="18" t="s">
        <v>47</v>
      </c>
    </row>
    <row r="6" spans="1:23">
      <c r="A6" s="2" t="s">
        <v>22</v>
      </c>
      <c r="B6" s="3" t="s">
        <v>47</v>
      </c>
      <c r="C6" s="4">
        <v>0.98602597742216769</v>
      </c>
      <c r="D6" s="4">
        <v>0.34989994173586575</v>
      </c>
      <c r="E6" s="5" t="s">
        <v>106</v>
      </c>
      <c r="F6" s="6">
        <v>0.11592959824422483</v>
      </c>
      <c r="G6" s="4">
        <v>0.62785212639583776</v>
      </c>
      <c r="H6" s="5" t="s">
        <v>106</v>
      </c>
      <c r="I6" s="6">
        <v>6.4304625154026018E-2</v>
      </c>
      <c r="K6" s="4">
        <v>0.30304324743740191</v>
      </c>
      <c r="L6" s="5" t="s">
        <v>106</v>
      </c>
      <c r="M6" s="6">
        <v>0.14741695977615524</v>
      </c>
      <c r="N6" s="20">
        <v>0.57166135461496481</v>
      </c>
      <c r="O6" s="5" t="s">
        <v>106</v>
      </c>
      <c r="P6" s="6">
        <v>0.14311787583818908</v>
      </c>
      <c r="R6" s="20"/>
      <c r="S6" s="5"/>
      <c r="T6" s="6"/>
      <c r="U6" s="20"/>
      <c r="V6" s="5"/>
      <c r="W6" s="6"/>
    </row>
    <row r="7" spans="1:23">
      <c r="A7" s="2" t="s">
        <v>23</v>
      </c>
      <c r="B7" s="3" t="s">
        <v>47</v>
      </c>
      <c r="C7" s="4">
        <v>0.98942855007026964</v>
      </c>
      <c r="D7" s="4">
        <v>0.35710037407323886</v>
      </c>
      <c r="E7" s="5" t="s">
        <v>106</v>
      </c>
      <c r="F7" s="6">
        <v>6.9010072786923352E-2</v>
      </c>
      <c r="G7" s="4">
        <v>0.63752492006975825</v>
      </c>
      <c r="H7" s="5" t="s">
        <v>106</v>
      </c>
      <c r="I7" s="6">
        <v>4.8811345176224853E-2</v>
      </c>
      <c r="L7" s="4"/>
      <c r="M7" s="6"/>
      <c r="O7" s="20"/>
      <c r="P7" s="6"/>
      <c r="S7" s="20"/>
      <c r="T7" s="6"/>
      <c r="V7" s="20"/>
      <c r="W7" s="6"/>
    </row>
    <row r="8" spans="1:23">
      <c r="A8" s="2" t="s">
        <v>24</v>
      </c>
      <c r="B8" s="3" t="s">
        <v>47</v>
      </c>
      <c r="C8" s="4">
        <v>1.0235802149899504</v>
      </c>
      <c r="D8" s="4">
        <v>0.30776467354245512</v>
      </c>
      <c r="E8" s="5" t="s">
        <v>106</v>
      </c>
      <c r="F8" s="6">
        <v>0.10639589445617512</v>
      </c>
      <c r="G8" s="4">
        <v>0.52509105428801128</v>
      </c>
      <c r="H8" s="5" t="s">
        <v>106</v>
      </c>
      <c r="I8" s="6">
        <v>4.9978750224825563E-2</v>
      </c>
      <c r="K8" s="4"/>
      <c r="L8" s="4"/>
      <c r="M8" s="6"/>
      <c r="N8" s="20"/>
      <c r="O8" s="20"/>
      <c r="P8" s="6"/>
      <c r="R8" s="20"/>
      <c r="S8" s="20"/>
      <c r="T8" s="6"/>
      <c r="U8" s="20"/>
      <c r="V8" s="20"/>
      <c r="W8" s="6"/>
    </row>
    <row r="9" spans="1:23">
      <c r="A9" s="2" t="s">
        <v>25</v>
      </c>
      <c r="B9" s="3" t="s">
        <v>47</v>
      </c>
      <c r="C9" s="4">
        <v>1.0297238911209341</v>
      </c>
      <c r="D9" s="4">
        <v>0.1974080003980479</v>
      </c>
      <c r="E9" s="5" t="s">
        <v>106</v>
      </c>
      <c r="F9" s="6">
        <v>0.1972673286822102</v>
      </c>
      <c r="G9" s="4">
        <v>0.49617731770625195</v>
      </c>
      <c r="H9" s="5" t="s">
        <v>106</v>
      </c>
      <c r="I9" s="6">
        <v>6.4701264333438355E-2</v>
      </c>
      <c r="K9" s="4"/>
      <c r="L9" s="4"/>
      <c r="M9" s="6"/>
      <c r="N9" s="20"/>
      <c r="O9" s="20"/>
      <c r="P9" s="6"/>
      <c r="R9" s="20"/>
      <c r="S9" s="20"/>
      <c r="T9" s="6"/>
      <c r="U9" s="20"/>
      <c r="V9" s="20"/>
      <c r="W9" s="6"/>
    </row>
    <row r="10" spans="1:23">
      <c r="C10" s="4"/>
      <c r="D10" s="4"/>
      <c r="E10" s="4"/>
      <c r="F10" s="6"/>
      <c r="G10" s="4"/>
      <c r="H10" s="4"/>
      <c r="I10" s="6"/>
      <c r="K10" s="4"/>
      <c r="L10" s="4"/>
      <c r="M10" s="6"/>
      <c r="N10" s="20"/>
      <c r="O10" s="20"/>
      <c r="P10" s="6"/>
      <c r="R10" s="20" t="s">
        <v>114</v>
      </c>
      <c r="S10" s="20"/>
      <c r="T10" s="6"/>
      <c r="U10" s="20"/>
      <c r="V10" s="20"/>
      <c r="W10" s="6"/>
    </row>
    <row r="11" spans="1:23">
      <c r="A11" s="2" t="s">
        <v>26</v>
      </c>
      <c r="B11" s="3" t="s">
        <v>47</v>
      </c>
      <c r="C11" s="4">
        <v>1.0110560497158765</v>
      </c>
      <c r="D11" s="4">
        <v>0.80217020512376513</v>
      </c>
      <c r="E11" s="5" t="s">
        <v>106</v>
      </c>
      <c r="F11" s="6">
        <v>0.13020346529438709</v>
      </c>
      <c r="G11" s="4">
        <v>1.0751904817965103</v>
      </c>
      <c r="H11" s="5" t="s">
        <v>106</v>
      </c>
      <c r="I11" s="6">
        <v>7.7885867923759775E-2</v>
      </c>
      <c r="K11" s="20">
        <v>0.45269731266093216</v>
      </c>
      <c r="L11" s="5" t="s">
        <v>106</v>
      </c>
      <c r="M11" s="6">
        <v>0.30600635470545812</v>
      </c>
      <c r="N11" s="20">
        <v>0.66644214294782111</v>
      </c>
      <c r="O11" s="5" t="s">
        <v>106</v>
      </c>
      <c r="P11" s="6">
        <v>0.32145285193178719</v>
      </c>
      <c r="R11" s="20">
        <v>0.43474882788403724</v>
      </c>
      <c r="S11" s="5" t="s">
        <v>106</v>
      </c>
      <c r="T11" s="6">
        <v>0.24122313411289042</v>
      </c>
      <c r="U11" s="20">
        <v>0.66627662901786022</v>
      </c>
      <c r="V11" s="5" t="s">
        <v>106</v>
      </c>
      <c r="W11" s="6">
        <v>0.24138338657619479</v>
      </c>
    </row>
    <row r="12" spans="1:23">
      <c r="A12" s="2" t="s">
        <v>25</v>
      </c>
      <c r="B12" s="3" t="s">
        <v>47</v>
      </c>
      <c r="C12" s="4">
        <v>0.9588436681276995</v>
      </c>
      <c r="D12" s="4">
        <v>0.41820324864430064</v>
      </c>
      <c r="E12" s="5" t="s">
        <v>106</v>
      </c>
      <c r="F12" s="6">
        <v>0.12736591009653242</v>
      </c>
      <c r="G12" s="4">
        <v>0.59564930754586876</v>
      </c>
      <c r="H12" s="5" t="s">
        <v>106</v>
      </c>
      <c r="I12" s="6">
        <v>6.9215629269007775E-2</v>
      </c>
      <c r="K12" s="4"/>
      <c r="L12" s="4"/>
      <c r="M12" s="6"/>
      <c r="N12" s="20"/>
      <c r="O12" s="20"/>
      <c r="P12" s="6"/>
      <c r="R12" s="20"/>
      <c r="S12" s="20"/>
      <c r="T12" s="6"/>
      <c r="U12" s="20"/>
      <c r="V12" s="20"/>
      <c r="W12" s="6"/>
    </row>
    <row r="13" spans="1:23">
      <c r="A13" s="2" t="s">
        <v>27</v>
      </c>
      <c r="B13" s="3" t="s">
        <v>47</v>
      </c>
      <c r="C13" s="4">
        <v>0.9568304709324551</v>
      </c>
      <c r="D13" s="4">
        <v>0.30873631871677426</v>
      </c>
      <c r="E13" s="5" t="s">
        <v>106</v>
      </c>
      <c r="F13" s="6">
        <v>8.3094743766910339E-2</v>
      </c>
      <c r="G13" s="4">
        <v>0.60397862878226871</v>
      </c>
      <c r="H13" s="5" t="s">
        <v>106</v>
      </c>
      <c r="I13" s="6">
        <v>6.8618104482127101E-2</v>
      </c>
      <c r="K13" s="4"/>
      <c r="L13" s="4"/>
      <c r="M13" s="6"/>
      <c r="N13" s="20"/>
      <c r="O13" s="20"/>
      <c r="P13" s="6"/>
      <c r="R13" s="20"/>
      <c r="S13" s="20"/>
      <c r="T13" s="6"/>
      <c r="U13" s="20"/>
      <c r="V13" s="20"/>
      <c r="W13" s="6"/>
    </row>
    <row r="14" spans="1:23">
      <c r="A14" s="2" t="s">
        <v>28</v>
      </c>
      <c r="B14" s="3" t="s">
        <v>47</v>
      </c>
      <c r="C14" s="4">
        <v>0.99636339384476591</v>
      </c>
      <c r="D14" s="4">
        <v>0.44358398793722459</v>
      </c>
      <c r="E14" s="5" t="s">
        <v>106</v>
      </c>
      <c r="F14" s="6">
        <v>0.10769599944880927</v>
      </c>
      <c r="G14" s="4">
        <v>0.60390243687193224</v>
      </c>
      <c r="H14" s="5" t="s">
        <v>106</v>
      </c>
      <c r="I14" s="6">
        <v>5.9542111383364418E-2</v>
      </c>
      <c r="K14" s="4"/>
      <c r="L14" s="4"/>
      <c r="M14" s="6"/>
      <c r="N14" s="20"/>
      <c r="O14" s="20"/>
      <c r="P14" s="6"/>
      <c r="R14" s="20"/>
      <c r="S14" s="20"/>
      <c r="T14" s="6"/>
      <c r="U14" s="20"/>
      <c r="V14" s="20"/>
      <c r="W14" s="6"/>
    </row>
    <row r="15" spans="1:23">
      <c r="A15" s="2" t="s">
        <v>29</v>
      </c>
      <c r="B15" s="3" t="s">
        <v>47</v>
      </c>
      <c r="C15" s="4">
        <v>1.0100133030116847</v>
      </c>
      <c r="D15" s="4">
        <v>0.48073906674475159</v>
      </c>
      <c r="E15" s="5" t="s">
        <v>106</v>
      </c>
      <c r="F15" s="6">
        <v>0.10161046251035705</v>
      </c>
      <c r="G15" s="4">
        <v>0.71284758385482949</v>
      </c>
      <c r="H15" s="5" t="s">
        <v>106</v>
      </c>
      <c r="I15" s="6">
        <v>5.4885885644630823E-2</v>
      </c>
      <c r="K15" s="4"/>
      <c r="L15" s="4"/>
      <c r="M15" s="6"/>
      <c r="N15" s="20"/>
      <c r="O15" s="20"/>
      <c r="P15" s="6"/>
      <c r="R15" s="20"/>
      <c r="S15" s="20"/>
      <c r="T15" s="6"/>
      <c r="U15" s="20"/>
      <c r="V15" s="20"/>
      <c r="W15" s="6"/>
    </row>
    <row r="16" spans="1:23">
      <c r="A16" s="2" t="s">
        <v>30</v>
      </c>
      <c r="B16" s="3" t="s">
        <v>47</v>
      </c>
      <c r="C16" s="4">
        <v>0.9944440370665063</v>
      </c>
      <c r="D16" s="4">
        <v>0.36110788849610459</v>
      </c>
      <c r="E16" s="5" t="s">
        <v>106</v>
      </c>
      <c r="F16" s="6">
        <v>0.13949274779812065</v>
      </c>
      <c r="G16" s="4">
        <v>0.64111978693450056</v>
      </c>
      <c r="H16" s="5" t="s">
        <v>106</v>
      </c>
      <c r="I16" s="6">
        <v>5.8530211745790491E-2</v>
      </c>
      <c r="K16" s="4"/>
      <c r="L16" s="4"/>
      <c r="M16" s="6"/>
      <c r="N16" s="20"/>
      <c r="O16" s="20"/>
      <c r="P16" s="6"/>
      <c r="R16" s="20"/>
      <c r="S16" s="20"/>
      <c r="T16" s="6"/>
      <c r="U16" s="20"/>
      <c r="V16" s="20"/>
      <c r="W16" s="6"/>
    </row>
    <row r="17" spans="1:23">
      <c r="A17" s="2" t="s">
        <v>31</v>
      </c>
      <c r="B17" s="3" t="s">
        <v>47</v>
      </c>
      <c r="C17" s="4">
        <v>0.99419466238821796</v>
      </c>
      <c r="D17" s="4">
        <v>0.51488495732482453</v>
      </c>
      <c r="E17" s="5" t="s">
        <v>106</v>
      </c>
      <c r="F17" s="6">
        <v>8.7145360916116979E-2</v>
      </c>
      <c r="G17" s="4">
        <v>0.61791112585909602</v>
      </c>
      <c r="H17" s="5" t="s">
        <v>106</v>
      </c>
      <c r="I17" s="6">
        <v>6.1771544761914689E-2</v>
      </c>
      <c r="K17" s="4"/>
      <c r="L17" s="4"/>
      <c r="M17" s="6"/>
      <c r="N17" s="20"/>
      <c r="O17" s="20"/>
      <c r="P17" s="6"/>
      <c r="R17" s="20"/>
      <c r="S17" s="20"/>
      <c r="T17" s="6"/>
      <c r="U17" s="20"/>
      <c r="V17" s="20"/>
      <c r="W17" s="6"/>
    </row>
    <row r="18" spans="1:23">
      <c r="A18" s="2" t="s">
        <v>32</v>
      </c>
      <c r="B18" s="3" t="s">
        <v>47</v>
      </c>
      <c r="C18" s="4">
        <v>0.98195965523612039</v>
      </c>
      <c r="D18" s="4">
        <v>0.46521861359465622</v>
      </c>
      <c r="E18" s="5" t="s">
        <v>106</v>
      </c>
      <c r="F18" s="6">
        <v>0.10405326677716276</v>
      </c>
      <c r="G18" s="4">
        <v>0.62063812041490574</v>
      </c>
      <c r="H18" s="5" t="s">
        <v>106</v>
      </c>
      <c r="I18" s="6">
        <v>7.1984874114509739E-2</v>
      </c>
      <c r="K18" s="4"/>
      <c r="L18" s="4"/>
      <c r="M18" s="6"/>
      <c r="N18" s="20"/>
      <c r="O18" s="20"/>
      <c r="P18" s="6"/>
      <c r="R18" s="20"/>
      <c r="S18" s="20"/>
      <c r="T18" s="6"/>
      <c r="U18" s="20"/>
      <c r="V18" s="20"/>
      <c r="W18" s="6"/>
    </row>
    <row r="19" spans="1:23">
      <c r="A19" s="2" t="s">
        <v>33</v>
      </c>
      <c r="B19" s="3" t="s">
        <v>47</v>
      </c>
      <c r="C19" s="4">
        <v>0.96511320235953924</v>
      </c>
      <c r="D19" s="4">
        <v>0.27963152736598756</v>
      </c>
      <c r="E19" s="5" t="s">
        <v>106</v>
      </c>
      <c r="F19" s="6">
        <v>0.10252637515095345</v>
      </c>
      <c r="G19" s="4">
        <v>0.5267418144704783</v>
      </c>
      <c r="H19" s="5" t="s">
        <v>106</v>
      </c>
      <c r="I19" s="6">
        <v>8.0045029272360887E-2</v>
      </c>
      <c r="K19" s="4"/>
      <c r="L19" s="4"/>
      <c r="M19" s="6"/>
      <c r="N19" s="20"/>
      <c r="O19" s="20"/>
      <c r="P19" s="6"/>
      <c r="R19" s="20"/>
      <c r="S19" s="20"/>
      <c r="T19" s="6"/>
      <c r="U19" s="20"/>
      <c r="V19" s="20"/>
      <c r="W19" s="6"/>
    </row>
    <row r="20" spans="1:23">
      <c r="C20" s="4"/>
      <c r="D20" s="4"/>
      <c r="E20" s="4"/>
      <c r="F20" s="6"/>
      <c r="G20" s="4"/>
      <c r="H20" s="4"/>
      <c r="I20" s="6"/>
      <c r="K20" s="4"/>
      <c r="L20" s="4"/>
      <c r="M20" s="6"/>
      <c r="N20" s="20"/>
      <c r="O20" s="20"/>
      <c r="P20" s="6"/>
      <c r="R20" s="20"/>
      <c r="S20" s="20"/>
      <c r="T20" s="6"/>
      <c r="U20" s="20"/>
      <c r="V20" s="20"/>
      <c r="W20" s="6"/>
    </row>
    <row r="21" spans="1:23">
      <c r="A21" s="2" t="s">
        <v>34</v>
      </c>
      <c r="B21" s="3" t="s">
        <v>47</v>
      </c>
      <c r="C21" s="4">
        <v>0.96072443762118853</v>
      </c>
      <c r="D21" s="4">
        <v>0.45907899580290917</v>
      </c>
      <c r="E21" s="5" t="s">
        <v>106</v>
      </c>
      <c r="F21" s="6">
        <v>6.6721995984703325E-2</v>
      </c>
      <c r="G21" s="4">
        <v>0.70999051279509307</v>
      </c>
      <c r="H21" s="5" t="s">
        <v>106</v>
      </c>
      <c r="I21" s="6">
        <v>4.5279799346048359E-2</v>
      </c>
      <c r="K21" s="20">
        <v>0.41167220459945791</v>
      </c>
      <c r="L21" s="5" t="s">
        <v>106</v>
      </c>
      <c r="M21" s="6">
        <v>0.12728033791417326</v>
      </c>
      <c r="N21" s="20">
        <v>0.66606382539362452</v>
      </c>
      <c r="O21" s="5" t="s">
        <v>106</v>
      </c>
      <c r="P21" s="6">
        <v>8.8817554006857771E-2</v>
      </c>
      <c r="R21" s="20"/>
      <c r="S21" s="5"/>
      <c r="T21" s="6"/>
      <c r="U21" s="20"/>
      <c r="V21" s="5"/>
      <c r="W21" s="6"/>
    </row>
    <row r="22" spans="1:23">
      <c r="A22" s="2" t="s">
        <v>23</v>
      </c>
      <c r="B22" s="3" t="s">
        <v>47</v>
      </c>
      <c r="C22" s="4">
        <v>0.95415755704201832</v>
      </c>
      <c r="D22" s="4">
        <v>0.50364129845594863</v>
      </c>
      <c r="E22" s="5" t="s">
        <v>106</v>
      </c>
      <c r="F22" s="6">
        <v>5.5554387935144209E-2</v>
      </c>
      <c r="G22" s="4">
        <v>0.67240459589736201</v>
      </c>
      <c r="H22" s="5" t="s">
        <v>106</v>
      </c>
      <c r="I22" s="6">
        <v>4.5169768491795652E-2</v>
      </c>
      <c r="K22" s="4"/>
      <c r="L22" s="4"/>
      <c r="M22" s="6"/>
      <c r="N22" s="20"/>
      <c r="O22" s="20"/>
      <c r="P22" s="6"/>
      <c r="R22" s="20"/>
      <c r="S22" s="20"/>
      <c r="T22" s="6"/>
      <c r="U22" s="20"/>
      <c r="V22" s="20"/>
      <c r="W22" s="6"/>
    </row>
    <row r="23" spans="1:23">
      <c r="A23" s="2" t="s">
        <v>25</v>
      </c>
      <c r="B23" s="3" t="s">
        <v>47</v>
      </c>
      <c r="C23" s="4">
        <v>1.0651370837541336</v>
      </c>
      <c r="D23" s="4">
        <v>0.37338861610505331</v>
      </c>
      <c r="E23" s="5" t="s">
        <v>106</v>
      </c>
      <c r="F23" s="6">
        <v>0.11690274271692294</v>
      </c>
      <c r="G23" s="4">
        <v>0.67579800670382462</v>
      </c>
      <c r="H23" s="5" t="s">
        <v>106</v>
      </c>
      <c r="I23" s="6">
        <v>5.2198512363471408E-2</v>
      </c>
      <c r="K23" s="4"/>
      <c r="L23" s="4"/>
      <c r="M23" s="6"/>
      <c r="N23" s="20"/>
      <c r="O23" s="20"/>
      <c r="P23" s="6"/>
      <c r="R23" s="20"/>
      <c r="S23" s="20"/>
      <c r="T23" s="6"/>
      <c r="U23" s="20"/>
      <c r="V23" s="20"/>
      <c r="W23" s="6"/>
    </row>
    <row r="24" spans="1:23">
      <c r="A24" s="2" t="s">
        <v>27</v>
      </c>
      <c r="B24" s="3" t="s">
        <v>47</v>
      </c>
      <c r="C24" s="4">
        <v>1.037347463306167</v>
      </c>
      <c r="D24" s="4">
        <v>0.43812934264677655</v>
      </c>
      <c r="E24" s="5" t="s">
        <v>106</v>
      </c>
      <c r="F24" s="6">
        <v>8.6433907828992601E-2</v>
      </c>
      <c r="G24" s="4">
        <v>0.65495852491694173</v>
      </c>
      <c r="H24" s="5" t="s">
        <v>106</v>
      </c>
      <c r="I24" s="6">
        <v>4.6182182109611246E-2</v>
      </c>
      <c r="K24" s="4"/>
      <c r="L24" s="4"/>
      <c r="M24" s="6"/>
      <c r="N24" s="20"/>
      <c r="O24" s="20"/>
      <c r="P24" s="6"/>
      <c r="R24" s="20"/>
      <c r="S24" s="20"/>
      <c r="T24" s="6"/>
      <c r="U24" s="20"/>
      <c r="V24" s="20"/>
      <c r="W24" s="6"/>
    </row>
    <row r="25" spans="1:23">
      <c r="A25" s="2" t="s">
        <v>28</v>
      </c>
      <c r="B25" s="3" t="s">
        <v>47</v>
      </c>
      <c r="C25" s="4">
        <v>1.0603681523835462</v>
      </c>
      <c r="D25" s="4">
        <v>0.42722514191719868</v>
      </c>
      <c r="E25" s="5" t="s">
        <v>106</v>
      </c>
      <c r="F25" s="6">
        <v>8.6990749614067761E-2</v>
      </c>
      <c r="G25" s="4">
        <v>0.70508402876147536</v>
      </c>
      <c r="H25" s="5" t="s">
        <v>106</v>
      </c>
      <c r="I25" s="6">
        <v>5.3411163155135555E-2</v>
      </c>
      <c r="K25" s="4"/>
      <c r="L25" s="4"/>
      <c r="M25" s="6"/>
      <c r="N25" s="20"/>
      <c r="O25" s="20"/>
      <c r="P25" s="6"/>
      <c r="R25" s="20"/>
      <c r="S25" s="20"/>
      <c r="T25" s="6"/>
      <c r="U25" s="20"/>
      <c r="V25" s="20"/>
      <c r="W25" s="6"/>
    </row>
    <row r="26" spans="1:23">
      <c r="A26" s="2" t="s">
        <v>29</v>
      </c>
      <c r="B26" s="3" t="s">
        <v>47</v>
      </c>
      <c r="C26" s="4">
        <v>1.032267550701361</v>
      </c>
      <c r="D26" s="4">
        <v>0.36189321380796924</v>
      </c>
      <c r="E26" s="5" t="s">
        <v>106</v>
      </c>
      <c r="F26" s="6">
        <v>0.12294297759675513</v>
      </c>
      <c r="G26" s="4">
        <v>0.66824534286217407</v>
      </c>
      <c r="H26" s="5" t="s">
        <v>106</v>
      </c>
      <c r="I26" s="6">
        <v>6.6273764844002339E-2</v>
      </c>
      <c r="K26" s="4"/>
      <c r="L26" s="4"/>
      <c r="M26" s="6"/>
      <c r="N26" s="20"/>
      <c r="O26" s="20"/>
      <c r="P26" s="6"/>
      <c r="R26" s="20"/>
      <c r="S26" s="20"/>
      <c r="T26" s="6"/>
      <c r="U26" s="20"/>
      <c r="V26" s="20"/>
      <c r="W26" s="6"/>
    </row>
    <row r="27" spans="1:23">
      <c r="A27" s="2" t="s">
        <v>30</v>
      </c>
      <c r="B27" s="3" t="s">
        <v>47</v>
      </c>
      <c r="C27" s="4">
        <v>1.0584226827065375</v>
      </c>
      <c r="D27" s="4">
        <v>0.31834882346034971</v>
      </c>
      <c r="E27" s="5" t="s">
        <v>106</v>
      </c>
      <c r="F27" s="6">
        <v>0.14931236463896583</v>
      </c>
      <c r="G27" s="4">
        <v>0.57596576581850045</v>
      </c>
      <c r="H27" s="5" t="s">
        <v>106</v>
      </c>
      <c r="I27" s="6">
        <v>7.9203297298939462E-2</v>
      </c>
      <c r="K27" s="4"/>
      <c r="L27" s="4"/>
      <c r="M27" s="6"/>
      <c r="N27" s="20"/>
      <c r="O27" s="20"/>
      <c r="P27" s="6"/>
      <c r="R27" s="20"/>
      <c r="S27" s="20"/>
      <c r="T27" s="6"/>
      <c r="U27" s="20"/>
      <c r="V27" s="20"/>
      <c r="W27" s="6"/>
    </row>
    <row r="28" spans="1:23">
      <c r="A28" s="51"/>
      <c r="B28" s="42"/>
      <c r="C28" s="19"/>
      <c r="D28" s="19"/>
      <c r="E28" s="19"/>
      <c r="F28" s="52"/>
      <c r="G28" s="19"/>
      <c r="H28" s="19"/>
      <c r="I28" s="52"/>
      <c r="J28" s="42"/>
      <c r="K28" s="19"/>
      <c r="L28" s="19"/>
      <c r="M28" s="52"/>
      <c r="N28" s="19"/>
      <c r="O28" s="19"/>
      <c r="P28" s="52"/>
      <c r="Q28" s="42"/>
      <c r="R28" s="19"/>
      <c r="S28" s="19"/>
      <c r="T28" s="52"/>
      <c r="U28" s="19"/>
      <c r="V28" s="19"/>
      <c r="W28" s="52"/>
    </row>
    <row r="29" spans="1:23">
      <c r="A29" s="18" t="s">
        <v>2</v>
      </c>
      <c r="C29" s="4"/>
      <c r="D29" s="4"/>
      <c r="E29" s="4"/>
      <c r="F29" s="6"/>
      <c r="G29" s="4"/>
      <c r="H29" s="4"/>
      <c r="I29" s="6"/>
      <c r="K29" s="4"/>
      <c r="L29" s="4"/>
      <c r="M29" s="6"/>
      <c r="N29" s="20"/>
      <c r="O29" s="20"/>
      <c r="P29" s="6"/>
      <c r="R29" s="20" t="s">
        <v>55</v>
      </c>
      <c r="S29" s="20"/>
      <c r="T29" s="6"/>
      <c r="U29" s="20"/>
      <c r="V29" s="20"/>
      <c r="W29" s="6"/>
    </row>
    <row r="30" spans="1:23">
      <c r="A30" s="2" t="s">
        <v>53</v>
      </c>
      <c r="B30" s="3" t="s">
        <v>48</v>
      </c>
      <c r="C30" s="4">
        <v>1.0262806909276607</v>
      </c>
      <c r="D30" s="4">
        <v>0.61554087997097062</v>
      </c>
      <c r="E30" s="5" t="s">
        <v>106</v>
      </c>
      <c r="F30" s="6">
        <v>7.6481823627832832E-2</v>
      </c>
      <c r="G30" s="4">
        <v>0.85866529262604963</v>
      </c>
      <c r="H30" s="5" t="s">
        <v>106</v>
      </c>
      <c r="I30" s="6">
        <v>7.3426815893218034E-2</v>
      </c>
      <c r="R30" s="20">
        <v>0.64708416896031073</v>
      </c>
      <c r="S30" s="5" t="s">
        <v>106</v>
      </c>
      <c r="T30" s="6">
        <v>8.9217894181157345E-2</v>
      </c>
      <c r="U30" s="20">
        <v>0.90084517489784521</v>
      </c>
      <c r="V30" s="5" t="s">
        <v>106</v>
      </c>
      <c r="W30" s="6">
        <v>0.11930272313614461</v>
      </c>
    </row>
    <row r="31" spans="1:23">
      <c r="C31" s="20"/>
      <c r="D31" s="20"/>
      <c r="E31" s="5"/>
      <c r="F31" s="6"/>
      <c r="G31" s="20"/>
      <c r="H31" s="5"/>
      <c r="I31" s="6"/>
      <c r="K31" s="20"/>
      <c r="L31" s="5"/>
      <c r="M31" s="6"/>
      <c r="N31" s="20"/>
      <c r="O31" s="5"/>
      <c r="P31" s="6"/>
      <c r="R31" s="20"/>
      <c r="S31" s="5"/>
      <c r="T31" s="6"/>
      <c r="U31" s="20"/>
      <c r="V31" s="5"/>
      <c r="W31" s="6"/>
    </row>
    <row r="32" spans="1:23">
      <c r="A32" s="2" t="s">
        <v>54</v>
      </c>
      <c r="B32" s="3" t="s">
        <v>48</v>
      </c>
      <c r="C32" s="4">
        <v>1.0703560972824868</v>
      </c>
      <c r="D32" s="4">
        <v>0.67862745794965085</v>
      </c>
      <c r="E32" s="5" t="s">
        <v>106</v>
      </c>
      <c r="F32" s="6">
        <v>0.11132493330000466</v>
      </c>
      <c r="G32" s="4">
        <v>0.94302505716964069</v>
      </c>
      <c r="H32" s="5" t="s">
        <v>106</v>
      </c>
      <c r="I32" s="6">
        <v>3.8741643706006565E-2</v>
      </c>
      <c r="K32" s="4"/>
      <c r="L32" s="4"/>
      <c r="M32" s="6"/>
      <c r="N32" s="20"/>
      <c r="O32" s="20"/>
      <c r="P32" s="6"/>
      <c r="R32" s="20"/>
      <c r="S32" s="20"/>
      <c r="T32" s="6"/>
      <c r="U32" s="20"/>
      <c r="V32" s="20"/>
      <c r="W32" s="6"/>
    </row>
    <row r="33" spans="1:23">
      <c r="C33" s="4"/>
      <c r="D33" s="4"/>
      <c r="E33" s="4"/>
      <c r="F33" s="6"/>
      <c r="G33" s="4"/>
      <c r="H33" s="4"/>
      <c r="I33" s="6"/>
      <c r="K33" s="4"/>
      <c r="L33" s="4"/>
      <c r="M33" s="6"/>
      <c r="N33" s="20"/>
      <c r="O33" s="20"/>
      <c r="P33" s="6"/>
      <c r="R33" s="20" t="s">
        <v>115</v>
      </c>
      <c r="S33" s="20"/>
      <c r="T33" s="6"/>
      <c r="U33" s="20"/>
      <c r="V33" s="20"/>
      <c r="W33" s="6"/>
    </row>
    <row r="34" spans="1:23">
      <c r="A34" s="2" t="s">
        <v>35</v>
      </c>
      <c r="B34" s="3" t="s">
        <v>48</v>
      </c>
      <c r="C34" s="4">
        <v>1.0241335696907534</v>
      </c>
      <c r="D34" s="4">
        <v>0.58383867635676923</v>
      </c>
      <c r="E34" s="5" t="s">
        <v>106</v>
      </c>
      <c r="F34" s="6">
        <v>6.7999952274917549E-2</v>
      </c>
      <c r="G34" s="4">
        <v>0.98752017675443393</v>
      </c>
      <c r="H34" s="5" t="s">
        <v>106</v>
      </c>
      <c r="I34" s="6">
        <v>3.2026895569159185E-2</v>
      </c>
      <c r="K34" s="20">
        <v>0.56275379357275124</v>
      </c>
      <c r="L34" s="5" t="s">
        <v>106</v>
      </c>
      <c r="M34" s="6">
        <v>0.14323916994797015</v>
      </c>
      <c r="N34" s="20">
        <v>0.95335098256953876</v>
      </c>
      <c r="O34" s="5" t="s">
        <v>106</v>
      </c>
      <c r="P34" s="6">
        <v>5.1739471994743574E-2</v>
      </c>
      <c r="R34" s="20">
        <v>0.61219845765687597</v>
      </c>
      <c r="S34" s="5" t="s">
        <v>106</v>
      </c>
      <c r="T34" s="6">
        <v>0.15204683061247692</v>
      </c>
      <c r="U34" s="20">
        <v>0.9632399482810986</v>
      </c>
      <c r="V34" s="5" t="s">
        <v>106</v>
      </c>
      <c r="W34" s="6">
        <v>5.9390299342899557E-2</v>
      </c>
    </row>
    <row r="35" spans="1:23">
      <c r="A35" s="2" t="s">
        <v>23</v>
      </c>
      <c r="B35" s="3" t="s">
        <v>48</v>
      </c>
      <c r="C35" s="4">
        <v>1.0385631147015384</v>
      </c>
      <c r="D35" s="4">
        <v>0.48822138054517183</v>
      </c>
      <c r="E35" s="5" t="s">
        <v>106</v>
      </c>
      <c r="F35" s="6">
        <v>7.8375726673515334E-2</v>
      </c>
      <c r="G35" s="4">
        <v>0.93106619162168525</v>
      </c>
      <c r="H35" s="5" t="s">
        <v>106</v>
      </c>
      <c r="I35" s="6">
        <v>5.1382184877683361E-2</v>
      </c>
      <c r="K35" s="4"/>
      <c r="L35" s="4"/>
      <c r="M35" s="6"/>
      <c r="N35" s="20"/>
      <c r="O35" s="20"/>
      <c r="P35" s="6"/>
      <c r="R35" s="20"/>
      <c r="S35" s="20"/>
      <c r="T35" s="6"/>
      <c r="U35" s="20"/>
      <c r="V35" s="20"/>
      <c r="W35" s="6"/>
    </row>
    <row r="36" spans="1:23">
      <c r="A36" s="2" t="s">
        <v>24</v>
      </c>
      <c r="B36" s="3" t="s">
        <v>48</v>
      </c>
      <c r="C36" s="4">
        <v>1.0196252144764384</v>
      </c>
      <c r="D36" s="4">
        <v>0.52638983113504667</v>
      </c>
      <c r="E36" s="5" t="s">
        <v>106</v>
      </c>
      <c r="F36" s="6">
        <v>9.1717058406266178E-2</v>
      </c>
      <c r="G36" s="4">
        <v>0.93572621995746186</v>
      </c>
      <c r="H36" s="5" t="s">
        <v>106</v>
      </c>
      <c r="I36" s="6">
        <v>4.253778233907024E-2</v>
      </c>
      <c r="K36" s="4"/>
      <c r="L36" s="4"/>
      <c r="M36" s="6"/>
      <c r="N36" s="20"/>
      <c r="O36" s="20"/>
      <c r="P36" s="6"/>
      <c r="R36" s="20"/>
      <c r="S36" s="20"/>
      <c r="T36" s="6"/>
      <c r="U36" s="20"/>
      <c r="V36" s="20"/>
      <c r="W36" s="6"/>
    </row>
    <row r="37" spans="1:23">
      <c r="A37" s="2" t="s">
        <v>25</v>
      </c>
      <c r="B37" s="3" t="s">
        <v>48</v>
      </c>
      <c r="C37" s="4">
        <v>1.0455592718294984</v>
      </c>
      <c r="D37" s="4">
        <v>0.65256528625401744</v>
      </c>
      <c r="E37" s="5" t="s">
        <v>106</v>
      </c>
      <c r="F37" s="6">
        <v>9.5744858564710739E-2</v>
      </c>
      <c r="G37" s="4">
        <v>0.95909134194457391</v>
      </c>
      <c r="H37" s="5" t="s">
        <v>106</v>
      </c>
      <c r="I37" s="6">
        <v>5.0327044496832687E-2</v>
      </c>
      <c r="K37" s="4"/>
      <c r="L37" s="4"/>
      <c r="M37" s="6"/>
      <c r="N37" s="20"/>
      <c r="O37" s="20"/>
      <c r="P37" s="6"/>
      <c r="R37" s="20"/>
      <c r="S37" s="20"/>
      <c r="T37" s="6"/>
      <c r="U37" s="20"/>
      <c r="V37" s="20"/>
      <c r="W37" s="6"/>
    </row>
    <row r="38" spans="1:23">
      <c r="C38" s="4"/>
      <c r="D38" s="4"/>
      <c r="E38" s="4"/>
      <c r="F38" s="6"/>
      <c r="G38" s="4"/>
      <c r="H38" s="4"/>
      <c r="I38" s="6"/>
      <c r="K38" s="4"/>
      <c r="L38" s="4"/>
      <c r="M38" s="6"/>
      <c r="N38" s="20"/>
      <c r="O38" s="20"/>
      <c r="P38" s="6"/>
      <c r="R38" s="20"/>
      <c r="S38" s="20"/>
      <c r="T38" s="6"/>
      <c r="U38" s="20"/>
      <c r="V38" s="20"/>
      <c r="W38" s="6"/>
    </row>
    <row r="39" spans="1:23">
      <c r="A39" s="2" t="s">
        <v>36</v>
      </c>
      <c r="B39" s="3" t="s">
        <v>48</v>
      </c>
      <c r="C39" s="4">
        <v>1.0423338360575722</v>
      </c>
      <c r="D39" s="4">
        <v>0.61583349502604978</v>
      </c>
      <c r="E39" s="5" t="s">
        <v>106</v>
      </c>
      <c r="F39" s="6">
        <v>8.2742058301229798E-2</v>
      </c>
      <c r="G39" s="4">
        <v>0.97086046825916184</v>
      </c>
      <c r="H39" s="5" t="s">
        <v>106</v>
      </c>
      <c r="I39" s="6">
        <v>4.7085866374101851E-2</v>
      </c>
      <c r="K39" s="20">
        <v>0.66164312174100082</v>
      </c>
      <c r="L39" s="5" t="s">
        <v>106</v>
      </c>
      <c r="M39" s="6">
        <v>8.5717554927800518E-2</v>
      </c>
      <c r="N39" s="20">
        <v>0.97312891399265833</v>
      </c>
      <c r="O39" s="5" t="s">
        <v>106</v>
      </c>
      <c r="P39" s="6">
        <v>6.7157035209452279E-2</v>
      </c>
      <c r="R39" s="20"/>
      <c r="S39" s="5"/>
      <c r="T39" s="6"/>
      <c r="U39" s="20"/>
      <c r="V39" s="5"/>
      <c r="W39" s="6"/>
    </row>
    <row r="40" spans="1:23">
      <c r="A40" s="2" t="s">
        <v>23</v>
      </c>
      <c r="B40" s="3" t="s">
        <v>48</v>
      </c>
      <c r="C40" s="4">
        <v>1.0578879860584707</v>
      </c>
      <c r="D40" s="4">
        <v>0.68147882002464644</v>
      </c>
      <c r="E40" s="5" t="s">
        <v>106</v>
      </c>
      <c r="F40" s="6">
        <v>9.1667399397990498E-2</v>
      </c>
      <c r="G40" s="4">
        <v>1.0013436543541294</v>
      </c>
      <c r="H40" s="5" t="s">
        <v>106</v>
      </c>
      <c r="I40" s="6">
        <v>5.4897110857035428E-2</v>
      </c>
      <c r="K40" s="4"/>
      <c r="L40" s="4"/>
      <c r="M40" s="6"/>
      <c r="N40" s="20"/>
      <c r="O40" s="20"/>
      <c r="P40" s="6"/>
      <c r="R40" s="20"/>
      <c r="S40" s="20"/>
      <c r="T40" s="6"/>
      <c r="U40" s="20"/>
      <c r="V40" s="20"/>
      <c r="W40" s="6"/>
    </row>
    <row r="41" spans="1:23">
      <c r="A41" s="2" t="s">
        <v>24</v>
      </c>
      <c r="B41" s="3" t="s">
        <v>48</v>
      </c>
      <c r="C41" s="4">
        <v>1.0510184253037893</v>
      </c>
      <c r="D41" s="4">
        <v>0.71124514509807701</v>
      </c>
      <c r="E41" s="5" t="s">
        <v>106</v>
      </c>
      <c r="F41" s="6">
        <v>0.13875499989981921</v>
      </c>
      <c r="G41" s="4">
        <v>0.9936574682132252</v>
      </c>
      <c r="H41" s="5" t="s">
        <v>106</v>
      </c>
      <c r="I41" s="6">
        <v>6.6624423353426207E-2</v>
      </c>
      <c r="K41" s="4"/>
      <c r="L41" s="4"/>
      <c r="M41" s="6"/>
      <c r="N41" s="20"/>
      <c r="O41" s="20"/>
      <c r="P41" s="6"/>
      <c r="R41" s="20"/>
      <c r="S41" s="20"/>
      <c r="T41" s="6"/>
      <c r="U41" s="20"/>
      <c r="V41" s="20"/>
      <c r="W41" s="6"/>
    </row>
    <row r="42" spans="1:23">
      <c r="A42" s="2" t="s">
        <v>25</v>
      </c>
      <c r="B42" s="3" t="s">
        <v>48</v>
      </c>
      <c r="C42" s="4">
        <v>1.0578239963560996</v>
      </c>
      <c r="D42" s="4">
        <v>0.63801502681523004</v>
      </c>
      <c r="E42" s="5" t="s">
        <v>106</v>
      </c>
      <c r="F42" s="6">
        <v>8.9052500664997244E-2</v>
      </c>
      <c r="G42" s="4">
        <v>0.92665406514411697</v>
      </c>
      <c r="H42" s="5" t="s">
        <v>106</v>
      </c>
      <c r="I42" s="6">
        <v>4.0214415370663788E-2</v>
      </c>
      <c r="K42" s="4"/>
      <c r="L42" s="4"/>
      <c r="M42" s="6"/>
      <c r="N42" s="20"/>
      <c r="O42" s="20"/>
      <c r="P42" s="6"/>
      <c r="R42" s="20"/>
      <c r="S42" s="20"/>
      <c r="T42" s="6"/>
      <c r="U42" s="20"/>
      <c r="V42" s="20"/>
      <c r="W42" s="6"/>
    </row>
    <row r="43" spans="1:23">
      <c r="C43" s="4"/>
      <c r="D43" s="4"/>
      <c r="E43" s="4"/>
      <c r="F43" s="6"/>
      <c r="G43" s="4"/>
      <c r="H43" s="4"/>
      <c r="I43" s="6"/>
      <c r="K43" s="4"/>
      <c r="L43" s="4"/>
      <c r="M43" s="6"/>
      <c r="N43" s="20"/>
      <c r="O43" s="20"/>
      <c r="P43" s="6"/>
      <c r="R43" s="20" t="s">
        <v>116</v>
      </c>
      <c r="S43" s="20"/>
      <c r="T43" s="6"/>
      <c r="U43" s="20"/>
      <c r="V43" s="20"/>
      <c r="W43" s="6"/>
    </row>
    <row r="44" spans="1:23">
      <c r="A44" s="2" t="s">
        <v>84</v>
      </c>
      <c r="B44" s="3" t="s">
        <v>49</v>
      </c>
      <c r="C44" s="4">
        <v>1.0349985800706769</v>
      </c>
      <c r="D44" s="4">
        <v>0.53115213279411111</v>
      </c>
      <c r="E44" s="5" t="s">
        <v>106</v>
      </c>
      <c r="F44" s="6">
        <v>0.11113689828441292</v>
      </c>
      <c r="G44" s="4">
        <v>0.95796443879982285</v>
      </c>
      <c r="H44" s="5" t="s">
        <v>106</v>
      </c>
      <c r="I44" s="6">
        <v>6.1827693111439735E-2</v>
      </c>
      <c r="K44" s="20">
        <v>0.54859936481786697</v>
      </c>
      <c r="L44" s="5" t="s">
        <v>106</v>
      </c>
      <c r="M44" s="6">
        <v>3.0247343801527191E-2</v>
      </c>
      <c r="N44" s="20">
        <v>0.98790002204327576</v>
      </c>
      <c r="O44" s="5" t="s">
        <v>106</v>
      </c>
      <c r="P44" s="6">
        <v>5.1881579643208449E-2</v>
      </c>
      <c r="R44" s="20">
        <v>0.54689401711146635</v>
      </c>
      <c r="S44" s="5" t="s">
        <v>106</v>
      </c>
      <c r="T44" s="6">
        <v>5.1354957814376989E-2</v>
      </c>
      <c r="U44" s="20">
        <v>0.93712861323946506</v>
      </c>
      <c r="V44" s="5" t="s">
        <v>106</v>
      </c>
      <c r="W44" s="6">
        <v>0.13136798816953502</v>
      </c>
    </row>
    <row r="45" spans="1:23">
      <c r="A45" s="2" t="s">
        <v>23</v>
      </c>
      <c r="B45" s="3" t="s">
        <v>49</v>
      </c>
      <c r="C45" s="4">
        <v>1.054149068435136</v>
      </c>
      <c r="D45" s="4">
        <v>0.55667411813711332</v>
      </c>
      <c r="E45" s="5" t="s">
        <v>106</v>
      </c>
      <c r="F45" s="6">
        <v>9.0685639006340246E-2</v>
      </c>
      <c r="G45" s="4">
        <v>1.0037734728030197</v>
      </c>
      <c r="H45" s="5" t="s">
        <v>106</v>
      </c>
      <c r="I45" s="6">
        <v>5.1812326877343662E-2</v>
      </c>
      <c r="K45" s="4"/>
      <c r="L45" s="4"/>
      <c r="M45" s="6"/>
      <c r="N45" s="20"/>
      <c r="O45" s="20"/>
      <c r="P45" s="6"/>
      <c r="R45" s="20"/>
      <c r="S45" s="20"/>
      <c r="T45" s="6"/>
      <c r="U45" s="20"/>
      <c r="V45" s="20"/>
      <c r="W45" s="6"/>
    </row>
    <row r="46" spans="1:23">
      <c r="A46" s="2" t="s">
        <v>24</v>
      </c>
      <c r="B46" s="3" t="s">
        <v>49</v>
      </c>
      <c r="C46" s="4">
        <v>1.0307957353452941</v>
      </c>
      <c r="D46" s="4">
        <v>0.55797184352237639</v>
      </c>
      <c r="E46" s="5" t="s">
        <v>106</v>
      </c>
      <c r="F46" s="6">
        <v>0.11012138832798865</v>
      </c>
      <c r="G46" s="4">
        <v>1.0019621545269848</v>
      </c>
      <c r="H46" s="5" t="s">
        <v>106</v>
      </c>
      <c r="I46" s="6">
        <v>4.8591272988071754E-2</v>
      </c>
      <c r="K46" s="4"/>
      <c r="L46" s="4"/>
      <c r="M46" s="6"/>
      <c r="N46" s="20"/>
      <c r="O46" s="20"/>
      <c r="P46" s="6"/>
      <c r="R46" s="20"/>
      <c r="S46" s="20"/>
      <c r="T46" s="6"/>
      <c r="U46" s="20"/>
      <c r="V46" s="20"/>
      <c r="W46" s="6"/>
    </row>
    <row r="47" spans="1:23">
      <c r="C47" s="4"/>
      <c r="D47" s="4"/>
      <c r="E47" s="4"/>
      <c r="F47" s="6"/>
      <c r="G47" s="4"/>
      <c r="H47" s="4"/>
      <c r="I47" s="6"/>
      <c r="K47" s="4"/>
      <c r="L47" s="4"/>
      <c r="M47" s="6"/>
      <c r="N47" s="20"/>
      <c r="O47" s="20"/>
      <c r="P47" s="6"/>
      <c r="R47" s="20"/>
      <c r="S47" s="20"/>
      <c r="T47" s="6"/>
      <c r="U47" s="20"/>
      <c r="V47" s="20"/>
      <c r="W47" s="6"/>
    </row>
    <row r="48" spans="1:23">
      <c r="A48" s="2" t="s">
        <v>85</v>
      </c>
      <c r="B48" s="3" t="s">
        <v>49</v>
      </c>
      <c r="C48" s="4">
        <v>0.96209743372041889</v>
      </c>
      <c r="D48" s="4">
        <v>0.58643891913670099</v>
      </c>
      <c r="E48" s="5" t="s">
        <v>106</v>
      </c>
      <c r="F48" s="6">
        <v>0.10151129943352961</v>
      </c>
      <c r="G48" s="4">
        <v>0.85409727600939533</v>
      </c>
      <c r="H48" s="5" t="s">
        <v>106</v>
      </c>
      <c r="I48" s="6">
        <v>5.8200742649479512E-2</v>
      </c>
      <c r="K48" s="20">
        <v>0.5451886694050655</v>
      </c>
      <c r="L48" s="5" t="s">
        <v>106</v>
      </c>
      <c r="M48" s="6">
        <v>7.5123424400431765E-2</v>
      </c>
      <c r="N48" s="20">
        <v>0.88635720443565458</v>
      </c>
      <c r="O48" s="5" t="s">
        <v>106</v>
      </c>
      <c r="P48" s="6">
        <v>9.7567110544062197E-2</v>
      </c>
      <c r="R48" s="20"/>
      <c r="S48" s="5"/>
      <c r="T48" s="6"/>
      <c r="U48" s="20"/>
      <c r="V48" s="5"/>
      <c r="W48" s="6"/>
    </row>
    <row r="49" spans="1:23">
      <c r="A49" s="2" t="s">
        <v>23</v>
      </c>
      <c r="B49" s="3" t="s">
        <v>49</v>
      </c>
      <c r="C49" s="4">
        <v>0.97044796343953199</v>
      </c>
      <c r="D49" s="4">
        <v>0.51295773150352786</v>
      </c>
      <c r="E49" s="5" t="s">
        <v>106</v>
      </c>
      <c r="F49" s="6">
        <v>0.12270187177919716</v>
      </c>
      <c r="G49" s="4">
        <v>0.86249581922882979</v>
      </c>
      <c r="H49" s="5" t="s">
        <v>106</v>
      </c>
      <c r="I49" s="6">
        <v>9.9750409379197602E-2</v>
      </c>
      <c r="K49" s="4"/>
      <c r="L49" s="4"/>
      <c r="M49" s="6"/>
      <c r="N49" s="20"/>
      <c r="O49" s="20"/>
      <c r="P49" s="6"/>
      <c r="R49" s="20"/>
      <c r="S49" s="20"/>
      <c r="T49" s="6"/>
      <c r="U49" s="20"/>
      <c r="V49" s="20"/>
      <c r="W49" s="6"/>
    </row>
    <row r="50" spans="1:23">
      <c r="A50" s="2" t="s">
        <v>24</v>
      </c>
      <c r="B50" s="3" t="s">
        <v>49</v>
      </c>
      <c r="C50" s="4">
        <v>0.98243577551893813</v>
      </c>
      <c r="D50" s="4">
        <v>0.53616935757496775</v>
      </c>
      <c r="E50" s="5" t="s">
        <v>106</v>
      </c>
      <c r="F50" s="6">
        <v>7.7051124358489931E-2</v>
      </c>
      <c r="G50" s="4">
        <v>0.94247851806873861</v>
      </c>
      <c r="H50" s="5" t="s">
        <v>106</v>
      </c>
      <c r="I50" s="6">
        <v>4.9466102096355061E-2</v>
      </c>
      <c r="K50" s="4"/>
      <c r="L50" s="4"/>
      <c r="M50" s="6"/>
      <c r="N50" s="20"/>
      <c r="O50" s="20"/>
      <c r="P50" s="6"/>
      <c r="R50" s="20"/>
      <c r="S50" s="20"/>
      <c r="T50" s="6"/>
      <c r="U50" s="20"/>
      <c r="V50" s="20"/>
      <c r="W50" s="6"/>
    </row>
    <row r="51" spans="1:23">
      <c r="C51" s="4"/>
      <c r="D51" s="4"/>
      <c r="E51" s="4"/>
      <c r="F51" s="6"/>
      <c r="G51" s="4"/>
      <c r="H51" s="4"/>
      <c r="I51" s="6"/>
      <c r="K51" s="4"/>
      <c r="L51" s="4"/>
      <c r="M51" s="6"/>
      <c r="N51" s="20"/>
      <c r="O51" s="20"/>
      <c r="P51" s="6"/>
      <c r="R51" s="20"/>
      <c r="S51" s="20"/>
      <c r="T51" s="6"/>
      <c r="U51" s="20"/>
      <c r="V51" s="20"/>
      <c r="W51" s="6"/>
    </row>
    <row r="52" spans="1:23">
      <c r="A52" s="2" t="s">
        <v>56</v>
      </c>
      <c r="B52" s="3" t="s">
        <v>49</v>
      </c>
      <c r="C52" s="4">
        <v>1.0363480574742809</v>
      </c>
      <c r="D52" s="4">
        <v>0.73974927418487613</v>
      </c>
      <c r="E52" s="5" t="s">
        <v>106</v>
      </c>
      <c r="F52" s="6">
        <v>0.10264435557935386</v>
      </c>
      <c r="G52" s="4">
        <v>1.1485357884316745</v>
      </c>
      <c r="H52" s="5" t="s">
        <v>106</v>
      </c>
      <c r="I52" s="6">
        <v>6.1442843722832111E-2</v>
      </c>
      <c r="K52" s="20">
        <v>0.67237192055901795</v>
      </c>
      <c r="L52" s="5" t="s">
        <v>106</v>
      </c>
      <c r="M52" s="6">
        <v>0.19085700583023774</v>
      </c>
      <c r="N52" s="20">
        <v>1.0616934545104191</v>
      </c>
      <c r="O52" s="5" t="s">
        <v>106</v>
      </c>
      <c r="P52" s="6">
        <v>0.16154691492466616</v>
      </c>
      <c r="R52" s="20"/>
      <c r="S52" s="5"/>
      <c r="T52" s="6"/>
      <c r="U52" s="20"/>
      <c r="V52" s="5"/>
      <c r="W52" s="6"/>
    </row>
    <row r="53" spans="1:23">
      <c r="A53" s="2" t="s">
        <v>23</v>
      </c>
      <c r="B53" s="3" t="s">
        <v>49</v>
      </c>
      <c r="C53" s="4">
        <v>1.0369132659539697</v>
      </c>
      <c r="D53" s="4">
        <v>0.57028519469561956</v>
      </c>
      <c r="E53" s="5" t="s">
        <v>106</v>
      </c>
      <c r="F53" s="6">
        <v>0.11457493723102583</v>
      </c>
      <c r="G53" s="4">
        <v>0.95414160410735438</v>
      </c>
      <c r="H53" s="5" t="s">
        <v>106</v>
      </c>
      <c r="I53" s="6">
        <v>5.2135678790472803E-2</v>
      </c>
      <c r="K53" s="4"/>
      <c r="L53" s="4"/>
      <c r="M53" s="6"/>
      <c r="N53" s="20"/>
      <c r="O53" s="20"/>
      <c r="P53" s="6"/>
      <c r="R53" s="20"/>
      <c r="S53" s="20"/>
      <c r="T53" s="6"/>
      <c r="U53" s="20"/>
      <c r="V53" s="20"/>
      <c r="W53" s="6"/>
    </row>
    <row r="54" spans="1:23">
      <c r="A54" s="2" t="s">
        <v>24</v>
      </c>
      <c r="B54" s="3" t="s">
        <v>49</v>
      </c>
      <c r="C54" s="4">
        <v>1.0261242611255323</v>
      </c>
      <c r="D54" s="4">
        <v>0.76639478738584965</v>
      </c>
      <c r="E54" s="5" t="s">
        <v>106</v>
      </c>
      <c r="F54" s="6">
        <v>9.7410372031359244E-2</v>
      </c>
      <c r="G54" s="4">
        <v>1.0832200695528744</v>
      </c>
      <c r="H54" s="5" t="s">
        <v>106</v>
      </c>
      <c r="I54" s="6">
        <v>4.4664023246165308E-2</v>
      </c>
      <c r="K54" s="4"/>
      <c r="L54" s="4"/>
      <c r="M54" s="6"/>
      <c r="N54" s="20"/>
      <c r="O54" s="20"/>
      <c r="P54" s="6"/>
      <c r="R54" s="20"/>
      <c r="S54" s="20"/>
      <c r="T54" s="6"/>
      <c r="U54" s="20"/>
      <c r="V54" s="20"/>
      <c r="W54" s="6"/>
    </row>
    <row r="55" spans="1:23">
      <c r="A55" s="2" t="s">
        <v>25</v>
      </c>
      <c r="B55" s="3" t="s">
        <v>49</v>
      </c>
      <c r="C55" s="4">
        <v>1.0302194381866567</v>
      </c>
      <c r="D55" s="4">
        <v>0.61305842596972648</v>
      </c>
      <c r="E55" s="5" t="s">
        <v>106</v>
      </c>
      <c r="F55" s="6">
        <v>9.1174142240687484E-2</v>
      </c>
      <c r="G55" s="4">
        <v>1.0608763559497731</v>
      </c>
      <c r="H55" s="5" t="s">
        <v>106</v>
      </c>
      <c r="I55" s="6">
        <v>4.428704594577286E-2</v>
      </c>
      <c r="K55" s="4"/>
      <c r="L55" s="4"/>
      <c r="M55" s="6"/>
      <c r="N55" s="20"/>
      <c r="O55" s="20"/>
      <c r="P55" s="6"/>
      <c r="R55" s="20"/>
      <c r="S55" s="20"/>
      <c r="T55" s="6"/>
      <c r="U55" s="20"/>
      <c r="V55" s="20"/>
      <c r="W55" s="6"/>
    </row>
    <row r="56" spans="1:23">
      <c r="C56" s="4"/>
      <c r="D56" s="4"/>
      <c r="E56" s="4"/>
      <c r="F56" s="6"/>
      <c r="G56" s="4"/>
      <c r="H56" s="4"/>
      <c r="I56" s="6"/>
      <c r="K56" s="4"/>
      <c r="L56" s="4"/>
      <c r="M56" s="6"/>
      <c r="N56" s="20"/>
      <c r="O56" s="20"/>
      <c r="P56" s="6"/>
      <c r="R56" s="20"/>
      <c r="S56" s="20"/>
      <c r="T56" s="6"/>
      <c r="U56" s="20"/>
      <c r="V56" s="20"/>
      <c r="W56" s="6"/>
    </row>
    <row r="57" spans="1:23">
      <c r="A57" s="2" t="s">
        <v>57</v>
      </c>
      <c r="B57" s="3" t="s">
        <v>49</v>
      </c>
      <c r="C57" s="4">
        <v>1.0450803401818107</v>
      </c>
      <c r="D57" s="4">
        <v>0.77147831876713879</v>
      </c>
      <c r="E57" s="5" t="s">
        <v>106</v>
      </c>
      <c r="F57" s="6">
        <v>7.9697433922683358E-2</v>
      </c>
      <c r="G57" s="4">
        <v>1.1044258660826296</v>
      </c>
      <c r="H57" s="5" t="s">
        <v>106</v>
      </c>
      <c r="I57" s="6">
        <v>4.7275010156081342E-2</v>
      </c>
      <c r="K57" s="20">
        <v>0.73584539586620878</v>
      </c>
      <c r="L57" s="5" t="s">
        <v>106</v>
      </c>
      <c r="M57" s="6">
        <v>0.10078512566698232</v>
      </c>
      <c r="N57" s="20">
        <v>1.1150944541447756</v>
      </c>
      <c r="O57" s="5" t="s">
        <v>106</v>
      </c>
      <c r="P57" s="6">
        <v>3.0175323857712148E-2</v>
      </c>
      <c r="R57" s="20"/>
      <c r="S57" s="5"/>
      <c r="T57" s="6"/>
      <c r="U57" s="20"/>
      <c r="V57" s="5"/>
      <c r="W57" s="6"/>
    </row>
    <row r="58" spans="1:23">
      <c r="A58" s="2" t="s">
        <v>23</v>
      </c>
      <c r="B58" s="3" t="s">
        <v>49</v>
      </c>
      <c r="C58" s="4">
        <v>1.0259806647155469</v>
      </c>
      <c r="D58" s="4">
        <v>0.70021247296527878</v>
      </c>
      <c r="E58" s="5" t="s">
        <v>106</v>
      </c>
      <c r="F58" s="6">
        <v>0.11564259122953902</v>
      </c>
      <c r="G58" s="4">
        <v>1.1257630422069216</v>
      </c>
      <c r="H58" s="5" t="s">
        <v>106</v>
      </c>
      <c r="I58" s="6">
        <v>5.4911376014122729E-2</v>
      </c>
      <c r="K58" s="4"/>
      <c r="L58" s="4"/>
      <c r="M58" s="6"/>
      <c r="N58" s="20"/>
      <c r="O58" s="20"/>
      <c r="P58" s="6"/>
      <c r="R58" s="20"/>
      <c r="S58" s="20"/>
      <c r="T58" s="6"/>
      <c r="U58" s="20"/>
      <c r="V58" s="20"/>
      <c r="W58" s="6"/>
    </row>
    <row r="59" spans="1:23">
      <c r="C59" s="4"/>
      <c r="D59" s="4"/>
      <c r="E59" s="4"/>
      <c r="F59" s="6"/>
      <c r="G59" s="4"/>
      <c r="H59" s="4"/>
      <c r="I59" s="6"/>
      <c r="K59" s="4"/>
      <c r="L59" s="4"/>
      <c r="M59" s="6"/>
      <c r="N59" s="20"/>
      <c r="O59" s="20"/>
      <c r="P59" s="6"/>
      <c r="R59" s="20"/>
      <c r="S59" s="20"/>
      <c r="T59" s="6"/>
      <c r="U59" s="20"/>
      <c r="V59" s="20"/>
      <c r="W59" s="6"/>
    </row>
    <row r="60" spans="1:23">
      <c r="A60" s="2" t="s">
        <v>86</v>
      </c>
      <c r="B60" s="3" t="s">
        <v>49</v>
      </c>
      <c r="C60" s="4">
        <v>1.0331356703713879</v>
      </c>
      <c r="D60" s="4">
        <v>0.77980167939186784</v>
      </c>
      <c r="E60" s="5" t="s">
        <v>106</v>
      </c>
      <c r="F60" s="6">
        <v>0.14013786762192501</v>
      </c>
      <c r="G60" s="4">
        <v>1.0326122610240391</v>
      </c>
      <c r="H60" s="5" t="s">
        <v>106</v>
      </c>
      <c r="I60" s="6">
        <v>7.4836639505120719E-2</v>
      </c>
      <c r="K60" s="20">
        <v>0.73875440950068649</v>
      </c>
      <c r="L60" s="5" t="s">
        <v>106</v>
      </c>
      <c r="M60" s="6">
        <v>7.1552986800374391E-2</v>
      </c>
      <c r="N60" s="20">
        <v>1.0393291771733244</v>
      </c>
      <c r="O60" s="5" t="s">
        <v>106</v>
      </c>
      <c r="P60" s="6">
        <v>0.11356915401557864</v>
      </c>
      <c r="R60" s="20"/>
      <c r="S60" s="5"/>
      <c r="T60" s="6"/>
      <c r="U60" s="20"/>
      <c r="V60" s="5"/>
      <c r="W60" s="6"/>
    </row>
    <row r="61" spans="1:23">
      <c r="A61" s="2" t="s">
        <v>23</v>
      </c>
      <c r="B61" s="3" t="s">
        <v>49</v>
      </c>
      <c r="C61" s="4">
        <v>1.0255361537494598</v>
      </c>
      <c r="D61" s="4">
        <v>0.7141936089808627</v>
      </c>
      <c r="E61" s="5" t="s">
        <v>106</v>
      </c>
      <c r="F61" s="6">
        <v>0.15262579590953385</v>
      </c>
      <c r="G61" s="4">
        <v>0.98620179220711279</v>
      </c>
      <c r="H61" s="5" t="s">
        <v>106</v>
      </c>
      <c r="I61" s="6">
        <v>8.2680210697155337E-2</v>
      </c>
      <c r="K61" s="4"/>
      <c r="L61" s="4"/>
      <c r="M61" s="6"/>
      <c r="N61" s="20"/>
      <c r="O61" s="20"/>
      <c r="P61" s="6"/>
      <c r="R61" s="20"/>
      <c r="S61" s="20"/>
      <c r="T61" s="6"/>
      <c r="U61" s="20"/>
      <c r="V61" s="20"/>
      <c r="W61" s="6"/>
    </row>
    <row r="62" spans="1:23">
      <c r="A62" s="2" t="s">
        <v>24</v>
      </c>
      <c r="B62" s="3" t="s">
        <v>49</v>
      </c>
      <c r="C62" s="4">
        <v>1.0434516077889762</v>
      </c>
      <c r="D62" s="4">
        <v>0.72226794012932927</v>
      </c>
      <c r="E62" s="5" t="s">
        <v>106</v>
      </c>
      <c r="F62" s="6">
        <v>0.1211861969832792</v>
      </c>
      <c r="G62" s="4">
        <v>1.0991734782888214</v>
      </c>
      <c r="H62" s="5" t="s">
        <v>106</v>
      </c>
      <c r="I62" s="6">
        <v>5.9219642572849597E-2</v>
      </c>
      <c r="K62" s="4"/>
      <c r="L62" s="4"/>
      <c r="M62" s="6"/>
      <c r="N62" s="20"/>
      <c r="O62" s="20"/>
      <c r="P62" s="6"/>
      <c r="R62" s="20"/>
      <c r="S62" s="20"/>
      <c r="T62" s="6"/>
      <c r="U62" s="20"/>
      <c r="V62" s="20"/>
      <c r="W62" s="6"/>
    </row>
    <row r="63" spans="1:23">
      <c r="C63" s="4"/>
      <c r="D63" s="4"/>
      <c r="E63" s="4"/>
      <c r="F63" s="6"/>
      <c r="G63" s="4"/>
      <c r="H63" s="4"/>
      <c r="I63" s="6"/>
      <c r="K63" s="4"/>
      <c r="L63" s="4"/>
      <c r="M63" s="6"/>
      <c r="N63" s="20"/>
      <c r="O63" s="20"/>
      <c r="P63" s="6"/>
      <c r="R63" s="20"/>
      <c r="S63" s="20"/>
      <c r="T63" s="6"/>
      <c r="U63" s="20"/>
      <c r="V63" s="20"/>
      <c r="W63" s="6"/>
    </row>
    <row r="64" spans="1:23">
      <c r="A64" s="2" t="s">
        <v>87</v>
      </c>
      <c r="B64" s="3" t="s">
        <v>50</v>
      </c>
      <c r="C64" s="4">
        <v>1.0380954554020925</v>
      </c>
      <c r="D64" s="4">
        <v>0.58174119588374551</v>
      </c>
      <c r="E64" s="5" t="s">
        <v>106</v>
      </c>
      <c r="F64" s="6">
        <v>0.10005376064558957</v>
      </c>
      <c r="G64" s="4">
        <v>0.91903495426772086</v>
      </c>
      <c r="H64" s="5" t="s">
        <v>106</v>
      </c>
      <c r="I64" s="6">
        <v>6.1455467467002964E-2</v>
      </c>
      <c r="K64" s="20">
        <v>0.62916325849804511</v>
      </c>
      <c r="L64" s="5" t="s">
        <v>106</v>
      </c>
      <c r="M64" s="6">
        <v>0.12353969877086939</v>
      </c>
      <c r="N64" s="20">
        <v>0.94072011577911874</v>
      </c>
      <c r="O64" s="5" t="s">
        <v>106</v>
      </c>
      <c r="P64" s="6">
        <v>0.10685396326994914</v>
      </c>
      <c r="R64" s="20"/>
      <c r="S64" s="5"/>
      <c r="T64" s="6"/>
      <c r="U64" s="20"/>
      <c r="V64" s="5"/>
      <c r="W64" s="6"/>
    </row>
    <row r="65" spans="1:23">
      <c r="A65" s="2" t="s">
        <v>23</v>
      </c>
      <c r="B65" s="3" t="s">
        <v>50</v>
      </c>
      <c r="C65" s="4">
        <v>1.0469864676210934</v>
      </c>
      <c r="D65" s="4">
        <v>0.59268932197766921</v>
      </c>
      <c r="E65" s="5" t="s">
        <v>106</v>
      </c>
      <c r="F65" s="6">
        <v>0.10881186893734024</v>
      </c>
      <c r="G65" s="4">
        <v>0.86185853531852008</v>
      </c>
      <c r="H65" s="5" t="s">
        <v>106</v>
      </c>
      <c r="I65" s="6">
        <v>5.7850484859481799E-2</v>
      </c>
      <c r="K65" s="4"/>
      <c r="L65" s="4"/>
      <c r="M65" s="6"/>
      <c r="N65" s="20"/>
      <c r="O65" s="20"/>
      <c r="P65" s="6"/>
      <c r="R65" s="20"/>
      <c r="S65" s="20"/>
      <c r="T65" s="6"/>
      <c r="U65" s="20"/>
      <c r="V65" s="20"/>
      <c r="W65" s="6"/>
    </row>
    <row r="66" spans="1:23">
      <c r="A66" s="2" t="s">
        <v>24</v>
      </c>
      <c r="B66" s="3" t="s">
        <v>50</v>
      </c>
      <c r="C66" s="4">
        <v>1.0493640014136116</v>
      </c>
      <c r="D66" s="4">
        <v>0.61072106086281841</v>
      </c>
      <c r="E66" s="5" t="s">
        <v>106</v>
      </c>
      <c r="F66" s="6">
        <v>9.263050591213913E-2</v>
      </c>
      <c r="G66" s="4">
        <v>0.96573911606169649</v>
      </c>
      <c r="H66" s="5" t="s">
        <v>106</v>
      </c>
      <c r="I66" s="6">
        <v>5.4076315746283465E-2</v>
      </c>
      <c r="K66" s="4"/>
      <c r="L66" s="4"/>
      <c r="M66" s="6"/>
      <c r="N66" s="20"/>
      <c r="O66" s="20"/>
      <c r="P66" s="6"/>
      <c r="R66" s="20"/>
      <c r="S66" s="20"/>
      <c r="T66" s="6"/>
      <c r="U66" s="20"/>
      <c r="V66" s="20"/>
      <c r="W66" s="6"/>
    </row>
    <row r="67" spans="1:23">
      <c r="A67" s="2" t="s">
        <v>25</v>
      </c>
      <c r="B67" s="3" t="s">
        <v>50</v>
      </c>
      <c r="C67" s="4">
        <v>0.99445635167486224</v>
      </c>
      <c r="D67" s="4">
        <v>0.73558717202084689</v>
      </c>
      <c r="E67" s="5" t="s">
        <v>106</v>
      </c>
      <c r="F67" s="6">
        <v>7.055849434242549E-2</v>
      </c>
      <c r="G67" s="4">
        <v>1.0034860276053754</v>
      </c>
      <c r="H67" s="5" t="s">
        <v>106</v>
      </c>
      <c r="I67" s="6">
        <v>6.2107313526358864E-2</v>
      </c>
      <c r="K67" s="4"/>
      <c r="L67" s="4"/>
      <c r="M67" s="6"/>
      <c r="N67" s="20"/>
      <c r="O67" s="20"/>
      <c r="P67" s="6"/>
      <c r="R67" s="20"/>
      <c r="S67" s="20"/>
      <c r="T67" s="6"/>
      <c r="U67" s="20"/>
      <c r="V67" s="20"/>
      <c r="W67" s="6"/>
    </row>
    <row r="68" spans="1:23">
      <c r="A68" s="2" t="s">
        <v>27</v>
      </c>
      <c r="B68" s="3" t="s">
        <v>50</v>
      </c>
      <c r="C68" s="4">
        <v>1.0020156061294887</v>
      </c>
      <c r="D68" s="4">
        <v>0.62507754174514552</v>
      </c>
      <c r="E68" s="5" t="s">
        <v>106</v>
      </c>
      <c r="F68" s="6">
        <v>0.11443693355398943</v>
      </c>
      <c r="G68" s="4">
        <v>0.95348194564228017</v>
      </c>
      <c r="H68" s="5" t="s">
        <v>106</v>
      </c>
      <c r="I68" s="6">
        <v>5.7067122812747229E-2</v>
      </c>
      <c r="K68" s="4"/>
      <c r="L68" s="4"/>
      <c r="M68" s="6"/>
      <c r="N68" s="20"/>
      <c r="O68" s="20"/>
      <c r="P68" s="6"/>
      <c r="R68" s="20"/>
      <c r="S68" s="20"/>
      <c r="T68" s="6"/>
      <c r="U68" s="20"/>
      <c r="V68" s="20"/>
      <c r="W68" s="6"/>
    </row>
    <row r="69" spans="1:23">
      <c r="C69" s="4"/>
      <c r="D69" s="4"/>
      <c r="E69" s="4"/>
      <c r="F69" s="6"/>
      <c r="G69" s="4"/>
      <c r="H69" s="4"/>
      <c r="I69" s="6"/>
      <c r="K69" s="4"/>
      <c r="L69" s="4"/>
      <c r="M69" s="6"/>
      <c r="N69" s="20"/>
      <c r="O69" s="20"/>
      <c r="P69" s="6"/>
      <c r="R69" s="20"/>
      <c r="S69" s="20"/>
      <c r="T69" s="6"/>
      <c r="U69" s="20"/>
      <c r="V69" s="20"/>
      <c r="W69" s="6"/>
    </row>
    <row r="70" spans="1:23">
      <c r="A70" s="2" t="s">
        <v>60</v>
      </c>
      <c r="B70" s="3" t="s">
        <v>50</v>
      </c>
      <c r="C70" s="4">
        <v>1.0662357098458091</v>
      </c>
      <c r="D70" s="4">
        <v>0.58637666599106253</v>
      </c>
      <c r="E70" s="5" t="s">
        <v>106</v>
      </c>
      <c r="F70" s="6">
        <v>0.12535130395816002</v>
      </c>
      <c r="G70" s="4">
        <v>0.89406647132252293</v>
      </c>
      <c r="H70" s="5" t="s">
        <v>106</v>
      </c>
      <c r="I70" s="6">
        <v>6.569515858958605E-2</v>
      </c>
      <c r="K70" s="20">
        <v>0.69002962400897794</v>
      </c>
      <c r="L70" s="5" t="s">
        <v>106</v>
      </c>
      <c r="M70" s="6">
        <v>0.24553796808560388</v>
      </c>
      <c r="N70" s="20">
        <v>0.98397418223992206</v>
      </c>
      <c r="O70" s="5" t="s">
        <v>106</v>
      </c>
      <c r="P70" s="6">
        <v>0.21350644868916588</v>
      </c>
      <c r="R70" s="20"/>
      <c r="S70" s="5"/>
      <c r="T70" s="6"/>
      <c r="U70" s="20"/>
      <c r="V70" s="5"/>
      <c r="W70" s="6"/>
    </row>
    <row r="71" spans="1:23">
      <c r="A71" s="2" t="s">
        <v>23</v>
      </c>
      <c r="B71" s="3" t="s">
        <v>50</v>
      </c>
      <c r="C71" s="4">
        <v>1.0613047174692216</v>
      </c>
      <c r="D71" s="4">
        <v>0.64151996365471375</v>
      </c>
      <c r="E71" s="5" t="s">
        <v>106</v>
      </c>
      <c r="F71" s="6">
        <v>0.12437782667995012</v>
      </c>
      <c r="G71" s="4">
        <v>0.96540670560420339</v>
      </c>
      <c r="H71" s="5" t="s">
        <v>106</v>
      </c>
      <c r="I71" s="6">
        <v>5.7055225431647053E-2</v>
      </c>
      <c r="K71" s="4"/>
      <c r="L71" s="4"/>
      <c r="M71" s="6"/>
      <c r="N71" s="20"/>
      <c r="O71" s="20"/>
      <c r="P71" s="6"/>
      <c r="R71" s="20"/>
      <c r="S71" s="20"/>
      <c r="T71" s="6"/>
      <c r="U71" s="20"/>
      <c r="V71" s="20"/>
      <c r="W71" s="6"/>
    </row>
    <row r="72" spans="1:23">
      <c r="A72" s="2" t="s">
        <v>24</v>
      </c>
      <c r="B72" s="3" t="s">
        <v>50</v>
      </c>
      <c r="C72" s="4">
        <v>1.0673057041467304</v>
      </c>
      <c r="D72" s="4">
        <v>0.54101115204510175</v>
      </c>
      <c r="E72" s="5" t="s">
        <v>106</v>
      </c>
      <c r="F72" s="6">
        <v>0.1111796523925191</v>
      </c>
      <c r="G72" s="4">
        <v>0.8305917068271037</v>
      </c>
      <c r="H72" s="5" t="s">
        <v>106</v>
      </c>
      <c r="I72" s="6">
        <v>5.3033222452852469E-2</v>
      </c>
      <c r="K72" s="4"/>
      <c r="L72" s="4"/>
      <c r="M72" s="6"/>
      <c r="N72" s="20"/>
      <c r="O72" s="20"/>
      <c r="P72" s="6"/>
      <c r="R72" s="20"/>
      <c r="S72" s="20"/>
      <c r="T72" s="6"/>
      <c r="U72" s="20"/>
      <c r="V72" s="20"/>
      <c r="W72" s="6"/>
    </row>
    <row r="73" spans="1:23">
      <c r="A73" s="2" t="s">
        <v>25</v>
      </c>
      <c r="B73" s="3" t="s">
        <v>50</v>
      </c>
      <c r="C73" s="4">
        <v>0.9985349709012532</v>
      </c>
      <c r="D73" s="4">
        <v>0.84480513430231841</v>
      </c>
      <c r="E73" s="5" t="s">
        <v>106</v>
      </c>
      <c r="F73" s="6">
        <v>0.1386396507596373</v>
      </c>
      <c r="G73" s="4">
        <v>1.1073239865672253</v>
      </c>
      <c r="H73" s="5" t="s">
        <v>106</v>
      </c>
      <c r="I73" s="6">
        <v>7.2251539554731445E-2</v>
      </c>
      <c r="K73" s="4"/>
      <c r="L73" s="4"/>
      <c r="M73" s="6"/>
      <c r="N73" s="20"/>
      <c r="O73" s="20"/>
      <c r="P73" s="6"/>
      <c r="R73" s="20"/>
      <c r="S73" s="20"/>
      <c r="T73" s="6"/>
      <c r="U73" s="20"/>
      <c r="V73" s="20"/>
      <c r="W73" s="6"/>
    </row>
    <row r="74" spans="1:23">
      <c r="A74" s="2" t="s">
        <v>27</v>
      </c>
      <c r="B74" s="3" t="s">
        <v>50</v>
      </c>
      <c r="C74" s="4">
        <v>0.97306185261107425</v>
      </c>
      <c r="D74" s="4">
        <v>0.71134439106681557</v>
      </c>
      <c r="E74" s="5" t="s">
        <v>106</v>
      </c>
      <c r="F74" s="6">
        <v>0.10967203122568568</v>
      </c>
      <c r="G74" s="4">
        <v>1.0427511027990706</v>
      </c>
      <c r="H74" s="5" t="s">
        <v>106</v>
      </c>
      <c r="I74" s="6">
        <v>5.7763935044181064E-2</v>
      </c>
      <c r="K74" s="4"/>
      <c r="L74" s="4"/>
      <c r="M74" s="6"/>
      <c r="N74" s="20"/>
      <c r="O74" s="20"/>
      <c r="P74" s="6"/>
      <c r="R74" s="20"/>
      <c r="S74" s="20"/>
      <c r="T74" s="6"/>
      <c r="U74" s="20"/>
      <c r="V74" s="20"/>
      <c r="W74" s="6"/>
    </row>
    <row r="75" spans="1:23">
      <c r="A75" s="2" t="s">
        <v>28</v>
      </c>
      <c r="B75" s="3" t="s">
        <v>50</v>
      </c>
      <c r="C75" s="4">
        <v>0.96509153582298557</v>
      </c>
      <c r="D75" s="4">
        <v>0.81512043699385539</v>
      </c>
      <c r="E75" s="5" t="s">
        <v>106</v>
      </c>
      <c r="F75" s="6">
        <v>0.10345435924089824</v>
      </c>
      <c r="G75" s="4">
        <v>1.0637051203194066</v>
      </c>
      <c r="H75" s="5" t="s">
        <v>106</v>
      </c>
      <c r="I75" s="6">
        <v>6.1922955159634294E-2</v>
      </c>
      <c r="K75" s="4"/>
      <c r="L75" s="4"/>
      <c r="M75" s="6"/>
      <c r="N75" s="20"/>
      <c r="O75" s="20"/>
      <c r="P75" s="6"/>
      <c r="R75" s="20"/>
      <c r="S75" s="20"/>
      <c r="T75" s="6"/>
      <c r="U75" s="20"/>
      <c r="V75" s="20"/>
      <c r="W75" s="6"/>
    </row>
    <row r="76" spans="1:23">
      <c r="A76" s="51"/>
      <c r="B76" s="42"/>
      <c r="C76" s="19"/>
      <c r="D76" s="19"/>
      <c r="E76" s="19"/>
      <c r="F76" s="52"/>
      <c r="G76" s="19"/>
      <c r="H76" s="19"/>
      <c r="I76" s="52"/>
      <c r="J76" s="42"/>
      <c r="K76" s="19"/>
      <c r="L76" s="19"/>
      <c r="M76" s="52"/>
      <c r="N76" s="19"/>
      <c r="O76" s="19"/>
      <c r="P76" s="52"/>
      <c r="Q76" s="42"/>
      <c r="R76" s="19"/>
      <c r="S76" s="19"/>
      <c r="T76" s="52"/>
      <c r="U76" s="19"/>
      <c r="V76" s="19"/>
      <c r="W76" s="52"/>
    </row>
    <row r="77" spans="1:23">
      <c r="A77" s="18" t="s">
        <v>39</v>
      </c>
      <c r="C77" s="4"/>
      <c r="D77" s="4"/>
      <c r="E77" s="4"/>
      <c r="F77" s="6"/>
      <c r="G77" s="4"/>
      <c r="H77" s="4"/>
      <c r="I77" s="6"/>
      <c r="K77" s="4"/>
      <c r="L77" s="4"/>
      <c r="M77" s="6"/>
      <c r="N77" s="20"/>
      <c r="O77" s="20"/>
      <c r="P77" s="6"/>
      <c r="R77" s="20"/>
      <c r="S77" s="20"/>
      <c r="T77" s="6"/>
      <c r="U77" s="20"/>
      <c r="V77" s="20"/>
      <c r="W77" s="6"/>
    </row>
    <row r="78" spans="1:23">
      <c r="A78" s="2" t="s">
        <v>99</v>
      </c>
      <c r="B78" s="3" t="s">
        <v>39</v>
      </c>
      <c r="C78" s="4">
        <v>0.98578633745107391</v>
      </c>
      <c r="D78" s="4">
        <v>0.62725988469349692</v>
      </c>
      <c r="E78" s="5" t="s">
        <v>106</v>
      </c>
      <c r="F78" s="6">
        <v>8.9138518053707594E-2</v>
      </c>
      <c r="G78" s="4">
        <v>0.78788008259787079</v>
      </c>
      <c r="H78" s="5" t="s">
        <v>106</v>
      </c>
      <c r="I78" s="6">
        <v>4.7237766069039289E-2</v>
      </c>
      <c r="K78" s="20">
        <v>0.52996049655562094</v>
      </c>
      <c r="L78" s="5" t="s">
        <v>106</v>
      </c>
      <c r="M78" s="6">
        <v>0.28753640039243372</v>
      </c>
      <c r="N78" s="20">
        <v>0.82492050455814614</v>
      </c>
      <c r="O78" s="5" t="s">
        <v>106</v>
      </c>
      <c r="P78" s="6">
        <v>0.32112172801896161</v>
      </c>
      <c r="R78" s="20">
        <v>0.55664119636800291</v>
      </c>
      <c r="S78" s="5" t="s">
        <v>106</v>
      </c>
      <c r="T78" s="6">
        <v>0.26434719210923241</v>
      </c>
      <c r="U78" s="20">
        <v>0.87187453279277594</v>
      </c>
      <c r="V78" s="5" t="s">
        <v>106</v>
      </c>
      <c r="W78" s="6">
        <v>0.30285995196940452</v>
      </c>
    </row>
    <row r="79" spans="1:23">
      <c r="A79" s="2" t="s">
        <v>90</v>
      </c>
      <c r="B79" s="3" t="s">
        <v>39</v>
      </c>
      <c r="C79" s="4">
        <v>0.99529319219706491</v>
      </c>
      <c r="D79" s="4">
        <v>0.5261107920821424</v>
      </c>
      <c r="E79" s="5" t="s">
        <v>106</v>
      </c>
      <c r="F79" s="6">
        <v>9.739560338342837E-2</v>
      </c>
      <c r="G79" s="4">
        <v>0.75584911964359069</v>
      </c>
      <c r="H79" s="5" t="s">
        <v>106</v>
      </c>
      <c r="I79" s="6">
        <v>5.9517456947062661E-2</v>
      </c>
      <c r="K79" s="4"/>
      <c r="L79" s="4"/>
      <c r="M79" s="6"/>
      <c r="N79" s="20"/>
      <c r="O79" s="20"/>
      <c r="P79" s="6"/>
      <c r="R79" s="20"/>
      <c r="S79" s="20"/>
      <c r="T79" s="6"/>
      <c r="U79" s="20"/>
      <c r="V79" s="20"/>
      <c r="W79" s="6"/>
    </row>
    <row r="80" spans="1:23">
      <c r="A80" s="2" t="s">
        <v>95</v>
      </c>
      <c r="B80" s="3" t="s">
        <v>39</v>
      </c>
      <c r="C80" s="4">
        <v>0.9452756584403742</v>
      </c>
      <c r="D80" s="4">
        <v>0.28898037852167563</v>
      </c>
      <c r="E80" s="5" t="s">
        <v>106</v>
      </c>
      <c r="F80" s="6">
        <v>0.30145899238359081</v>
      </c>
      <c r="G80" s="4">
        <v>0.6134783097725568</v>
      </c>
      <c r="H80" s="5" t="s">
        <v>106</v>
      </c>
      <c r="I80" s="6">
        <v>0.14530900539554556</v>
      </c>
      <c r="K80" s="4"/>
      <c r="L80" s="4"/>
      <c r="M80" s="6"/>
      <c r="N80" s="20"/>
      <c r="O80" s="20"/>
      <c r="P80" s="6"/>
      <c r="R80" s="20"/>
      <c r="S80" s="20"/>
      <c r="T80" s="6"/>
      <c r="U80" s="20"/>
      <c r="V80" s="20"/>
      <c r="W80" s="6"/>
    </row>
    <row r="81" spans="1:23">
      <c r="A81" s="2" t="s">
        <v>96</v>
      </c>
      <c r="B81" s="3" t="s">
        <v>39</v>
      </c>
      <c r="C81" s="4">
        <v>0.95776533037256895</v>
      </c>
      <c r="D81" s="4">
        <v>0.41026804273305367</v>
      </c>
      <c r="E81" s="5" t="s">
        <v>106</v>
      </c>
      <c r="F81" s="6">
        <v>0.1434909761347952</v>
      </c>
      <c r="G81" s="4">
        <v>0.68890131430056478</v>
      </c>
      <c r="H81" s="5" t="s">
        <v>106</v>
      </c>
      <c r="I81" s="6">
        <v>9.8243285792513416E-2</v>
      </c>
      <c r="K81" s="4"/>
      <c r="L81" s="4"/>
      <c r="M81" s="6"/>
      <c r="N81" s="20"/>
      <c r="O81" s="20"/>
      <c r="P81" s="6"/>
      <c r="R81" s="20"/>
      <c r="S81" s="20"/>
      <c r="T81" s="6"/>
      <c r="U81" s="20"/>
      <c r="V81" s="20"/>
      <c r="W81" s="6"/>
    </row>
    <row r="82" spans="1:23">
      <c r="A82" s="2" t="s">
        <v>100</v>
      </c>
      <c r="B82" s="3" t="s">
        <v>39</v>
      </c>
      <c r="C82" s="4">
        <v>0.96441672307577286</v>
      </c>
      <c r="D82" s="4">
        <v>0.52009976124070056</v>
      </c>
      <c r="E82" s="5" t="s">
        <v>106</v>
      </c>
      <c r="F82" s="6">
        <v>9.18544369976068E-2</v>
      </c>
      <c r="G82" s="4">
        <v>0.87965782329337128</v>
      </c>
      <c r="H82" s="5" t="s">
        <v>106</v>
      </c>
      <c r="I82" s="6">
        <v>4.8489165727365335E-2</v>
      </c>
      <c r="K82" s="4"/>
      <c r="L82" s="4"/>
      <c r="M82" s="6"/>
      <c r="N82" s="20"/>
      <c r="O82" s="20"/>
      <c r="P82" s="6"/>
      <c r="R82" s="20"/>
      <c r="S82" s="20"/>
      <c r="T82" s="6"/>
      <c r="U82" s="20"/>
      <c r="V82" s="20"/>
      <c r="W82" s="6"/>
    </row>
    <row r="83" spans="1:23">
      <c r="A83" s="2" t="s">
        <v>101</v>
      </c>
      <c r="B83" s="3" t="s">
        <v>39</v>
      </c>
      <c r="C83" s="4">
        <v>0.97149521467156608</v>
      </c>
      <c r="D83" s="4">
        <v>0.71122922646884645</v>
      </c>
      <c r="E83" s="5" t="s">
        <v>106</v>
      </c>
      <c r="F83" s="6">
        <v>0.11847520517958682</v>
      </c>
      <c r="G83" s="4">
        <v>0.98695077974443735</v>
      </c>
      <c r="H83" s="5" t="s">
        <v>106</v>
      </c>
      <c r="I83" s="6">
        <v>6.7797985880189343E-2</v>
      </c>
      <c r="K83" s="4"/>
      <c r="L83" s="4"/>
      <c r="M83" s="6"/>
      <c r="N83" s="20"/>
      <c r="O83" s="20"/>
      <c r="P83" s="6"/>
      <c r="R83" s="20"/>
      <c r="S83" s="20"/>
      <c r="T83" s="6"/>
      <c r="U83" s="20"/>
      <c r="V83" s="20"/>
      <c r="W83" s="6"/>
    </row>
    <row r="84" spans="1:23">
      <c r="A84" s="2" t="s">
        <v>102</v>
      </c>
      <c r="B84" s="3" t="s">
        <v>39</v>
      </c>
      <c r="C84" s="4">
        <v>0.98911825418495702</v>
      </c>
      <c r="D84" s="4">
        <v>0.62577539014943073</v>
      </c>
      <c r="E84" s="5" t="s">
        <v>106</v>
      </c>
      <c r="F84" s="6">
        <v>0.13650838174741131</v>
      </c>
      <c r="G84" s="4">
        <v>1.0617261025546316</v>
      </c>
      <c r="H84" s="5" t="s">
        <v>106</v>
      </c>
      <c r="I84" s="6">
        <v>7.4570471440624356E-2</v>
      </c>
      <c r="K84" s="4"/>
      <c r="L84" s="4"/>
      <c r="M84" s="6"/>
      <c r="N84" s="20"/>
      <c r="O84" s="20"/>
      <c r="P84" s="6"/>
      <c r="R84" s="20"/>
      <c r="S84" s="20"/>
      <c r="T84" s="6"/>
      <c r="U84" s="20"/>
      <c r="V84" s="20"/>
      <c r="W84" s="6"/>
    </row>
    <row r="85" spans="1:23">
      <c r="C85" s="4"/>
      <c r="D85" s="4"/>
      <c r="E85" s="4"/>
      <c r="F85" s="6"/>
      <c r="G85" s="4"/>
      <c r="H85" s="4"/>
      <c r="I85" s="6"/>
      <c r="K85" s="4"/>
      <c r="L85" s="4"/>
      <c r="M85" s="6"/>
      <c r="N85" s="20"/>
      <c r="O85" s="20"/>
      <c r="P85" s="6"/>
      <c r="R85" s="20"/>
      <c r="S85" s="20"/>
      <c r="T85" s="6"/>
      <c r="U85" s="20"/>
      <c r="V85" s="20"/>
      <c r="W85" s="6"/>
    </row>
    <row r="86" spans="1:23">
      <c r="A86" s="2" t="s">
        <v>103</v>
      </c>
      <c r="B86" s="3" t="s">
        <v>39</v>
      </c>
      <c r="C86" s="4">
        <v>1.0361003535211353</v>
      </c>
      <c r="D86" s="4">
        <v>0.58648222119559401</v>
      </c>
      <c r="E86" s="5" t="s">
        <v>106</v>
      </c>
      <c r="F86" s="6">
        <v>0.1264354056741373</v>
      </c>
      <c r="G86" s="4">
        <v>0.82448238822506437</v>
      </c>
      <c r="H86" s="5" t="s">
        <v>106</v>
      </c>
      <c r="I86" s="6">
        <v>8.2121926942280654E-2</v>
      </c>
      <c r="K86" s="20">
        <v>0.60333242103967111</v>
      </c>
      <c r="L86" s="5" t="s">
        <v>106</v>
      </c>
      <c r="M86" s="6">
        <v>0.22204961178806468</v>
      </c>
      <c r="N86" s="20">
        <v>0.954044082203378</v>
      </c>
      <c r="O86" s="5" t="s">
        <v>106</v>
      </c>
      <c r="P86" s="6">
        <v>0.20717633450718936</v>
      </c>
      <c r="R86" s="20"/>
      <c r="S86" s="5"/>
      <c r="T86" s="6"/>
      <c r="U86" s="20"/>
      <c r="V86" s="5"/>
      <c r="W86" s="6"/>
    </row>
    <row r="87" spans="1:23">
      <c r="A87" s="2" t="s">
        <v>92</v>
      </c>
      <c r="B87" s="3" t="s">
        <v>39</v>
      </c>
      <c r="C87" s="4">
        <v>1.1017506739290088</v>
      </c>
      <c r="D87" s="4">
        <v>0.70081596545770242</v>
      </c>
      <c r="E87" s="5" t="s">
        <v>106</v>
      </c>
      <c r="F87" s="6">
        <v>0.24371022537025544</v>
      </c>
      <c r="G87" s="4">
        <v>1.0321045100214628</v>
      </c>
      <c r="H87" s="5" t="s">
        <v>106</v>
      </c>
      <c r="I87" s="6">
        <v>0.10404777341567639</v>
      </c>
      <c r="K87" s="4"/>
      <c r="L87" s="4"/>
      <c r="M87" s="6"/>
      <c r="N87" s="20"/>
      <c r="O87" s="20"/>
      <c r="P87" s="6"/>
      <c r="R87" s="20"/>
      <c r="S87" s="20"/>
      <c r="T87" s="6"/>
      <c r="U87" s="20"/>
      <c r="V87" s="20"/>
      <c r="W87" s="6"/>
    </row>
    <row r="88" spans="1:23">
      <c r="A88" s="2" t="s">
        <v>104</v>
      </c>
      <c r="B88" s="3" t="s">
        <v>39</v>
      </c>
      <c r="C88" s="4">
        <v>0.93181522094159175</v>
      </c>
      <c r="D88" s="4">
        <v>0.45360440616029135</v>
      </c>
      <c r="E88" s="5" t="s">
        <v>106</v>
      </c>
      <c r="F88" s="6">
        <v>0.17599492561898877</v>
      </c>
      <c r="G88" s="4">
        <v>0.91660582369980503</v>
      </c>
      <c r="H88" s="5" t="s">
        <v>106</v>
      </c>
      <c r="I88" s="6">
        <v>7.9333563324607961E-2</v>
      </c>
      <c r="K88" s="4"/>
      <c r="L88" s="4"/>
      <c r="M88" s="6"/>
      <c r="N88" s="20"/>
      <c r="O88" s="20"/>
      <c r="P88" s="6"/>
      <c r="R88" s="20"/>
      <c r="S88" s="20"/>
      <c r="T88" s="6"/>
      <c r="U88" s="20"/>
      <c r="V88" s="20"/>
      <c r="W88" s="6"/>
    </row>
    <row r="89" spans="1:23">
      <c r="A89" s="2" t="s">
        <v>105</v>
      </c>
      <c r="B89" s="3" t="s">
        <v>39</v>
      </c>
      <c r="C89" s="4">
        <v>0.97359762613242018</v>
      </c>
      <c r="D89" s="4">
        <v>0.67242709134509648</v>
      </c>
      <c r="E89" s="5" t="s">
        <v>106</v>
      </c>
      <c r="F89" s="6">
        <v>0.14257745698241139</v>
      </c>
      <c r="G89" s="4">
        <v>1.0429836068671801</v>
      </c>
      <c r="H89" s="5" t="s">
        <v>106</v>
      </c>
      <c r="I89" s="6">
        <v>7.1553513671872987E-2</v>
      </c>
      <c r="K89" s="4"/>
      <c r="L89" s="4"/>
      <c r="M89" s="6"/>
      <c r="N89" s="20"/>
      <c r="O89" s="20"/>
      <c r="P89" s="6"/>
      <c r="R89" s="20"/>
      <c r="S89" s="20"/>
      <c r="T89" s="6"/>
      <c r="U89" s="20"/>
      <c r="V89" s="20"/>
      <c r="W89" s="6"/>
    </row>
    <row r="90" spans="1:23">
      <c r="A90" s="51"/>
      <c r="B90" s="42"/>
      <c r="C90" s="19"/>
      <c r="D90" s="19"/>
      <c r="E90" s="19"/>
      <c r="F90" s="52"/>
      <c r="G90" s="19"/>
      <c r="H90" s="19"/>
      <c r="I90" s="52"/>
      <c r="J90" s="42"/>
      <c r="K90" s="19"/>
      <c r="L90" s="19"/>
      <c r="M90" s="52"/>
      <c r="N90" s="19"/>
      <c r="O90" s="19"/>
      <c r="P90" s="52"/>
      <c r="Q90" s="42"/>
      <c r="R90" s="19"/>
      <c r="S90" s="19"/>
      <c r="T90" s="52"/>
      <c r="U90" s="19"/>
      <c r="V90" s="19"/>
      <c r="W90" s="52"/>
    </row>
    <row r="91" spans="1:23">
      <c r="A91" s="18" t="s">
        <v>51</v>
      </c>
      <c r="C91" s="4"/>
      <c r="D91" s="4"/>
      <c r="E91" s="4"/>
      <c r="F91" s="6"/>
      <c r="G91" s="4"/>
      <c r="H91" s="4"/>
      <c r="I91" s="6"/>
      <c r="K91" s="4"/>
      <c r="L91" s="4"/>
      <c r="M91" s="6"/>
      <c r="N91" s="20"/>
      <c r="O91" s="20"/>
      <c r="P91" s="6"/>
      <c r="R91" s="20"/>
      <c r="S91" s="20"/>
      <c r="T91" s="6"/>
      <c r="U91" s="20"/>
      <c r="V91" s="20"/>
      <c r="W91" s="6"/>
    </row>
    <row r="92" spans="1:23">
      <c r="A92" s="2" t="s">
        <v>3</v>
      </c>
      <c r="B92" s="3" t="s">
        <v>51</v>
      </c>
      <c r="C92" s="4">
        <v>1.0781269373322471</v>
      </c>
      <c r="D92" s="4">
        <v>0.89497233961557465</v>
      </c>
      <c r="E92" s="5" t="s">
        <v>106</v>
      </c>
      <c r="F92" s="6">
        <v>0.11018392500686724</v>
      </c>
      <c r="G92" s="4">
        <v>1.4360874027821309</v>
      </c>
      <c r="H92" s="5" t="s">
        <v>106</v>
      </c>
      <c r="I92" s="6">
        <v>5.1182769078526445E-2</v>
      </c>
      <c r="K92" s="20">
        <v>0.89302197754450652</v>
      </c>
      <c r="L92" s="5" t="s">
        <v>106</v>
      </c>
      <c r="M92" s="6">
        <v>0.23440858628236225</v>
      </c>
      <c r="N92" s="20">
        <v>1.3360799926623741</v>
      </c>
      <c r="O92" s="5" t="s">
        <v>106</v>
      </c>
      <c r="P92" s="6">
        <v>0.18414090628139534</v>
      </c>
      <c r="R92" s="20">
        <v>0.85977933604850265</v>
      </c>
      <c r="S92" s="5" t="s">
        <v>106</v>
      </c>
      <c r="T92" s="6">
        <v>0.25263530087702873</v>
      </c>
      <c r="U92" s="20">
        <v>1.2810249186374942</v>
      </c>
      <c r="V92" s="5" t="s">
        <v>106</v>
      </c>
      <c r="W92" s="6">
        <v>0.19627939522115545</v>
      </c>
    </row>
    <row r="93" spans="1:23">
      <c r="A93" s="2" t="s">
        <v>88</v>
      </c>
      <c r="B93" s="3" t="s">
        <v>51</v>
      </c>
      <c r="C93" s="4">
        <v>1.050288655758663</v>
      </c>
      <c r="D93" s="4">
        <v>1.0580677898731856</v>
      </c>
      <c r="E93" s="5" t="s">
        <v>106</v>
      </c>
      <c r="F93" s="6">
        <v>0.10298223289815428</v>
      </c>
      <c r="G93" s="4">
        <v>1.3920421313646942</v>
      </c>
      <c r="H93" s="5" t="s">
        <v>106</v>
      </c>
      <c r="I93" s="6">
        <v>5.2351424971593223E-2</v>
      </c>
      <c r="K93" s="4"/>
      <c r="L93" s="4"/>
      <c r="M93" s="6"/>
      <c r="N93" s="20"/>
      <c r="O93" s="20"/>
      <c r="P93" s="6"/>
      <c r="R93" s="20"/>
      <c r="S93" s="20"/>
      <c r="T93" s="6"/>
      <c r="U93" s="20"/>
      <c r="V93" s="20"/>
      <c r="W93" s="6"/>
    </row>
    <row r="94" spans="1:23">
      <c r="A94" s="2" t="s">
        <v>89</v>
      </c>
      <c r="B94" s="3" t="s">
        <v>51</v>
      </c>
      <c r="C94" s="4">
        <v>1.0268237003235046</v>
      </c>
      <c r="D94" s="4">
        <v>0.80615092572469194</v>
      </c>
      <c r="E94" s="5" t="s">
        <v>106</v>
      </c>
      <c r="F94" s="6">
        <v>0.13062798606012199</v>
      </c>
      <c r="G94" s="4">
        <v>1.2662931416993635</v>
      </c>
      <c r="H94" s="5" t="s">
        <v>106</v>
      </c>
      <c r="I94" s="6">
        <v>5.5037038414493408E-2</v>
      </c>
      <c r="K94" s="4"/>
      <c r="L94" s="4"/>
      <c r="M94" s="6"/>
      <c r="N94" s="20"/>
      <c r="O94" s="20"/>
      <c r="P94" s="6"/>
      <c r="R94" s="20"/>
      <c r="S94" s="20"/>
      <c r="T94" s="6"/>
      <c r="U94" s="20"/>
      <c r="V94" s="20"/>
      <c r="W94" s="6"/>
    </row>
    <row r="95" spans="1:23">
      <c r="A95" s="2" t="s">
        <v>90</v>
      </c>
      <c r="B95" s="3" t="s">
        <v>51</v>
      </c>
      <c r="C95" s="4">
        <v>1.0483964795022445</v>
      </c>
      <c r="D95" s="4">
        <v>0.81289685496457387</v>
      </c>
      <c r="E95" s="5" t="s">
        <v>106</v>
      </c>
      <c r="F95" s="6">
        <v>7.820540280946435E-2</v>
      </c>
      <c r="G95" s="4">
        <v>1.2498972948033078</v>
      </c>
      <c r="H95" s="5" t="s">
        <v>106</v>
      </c>
      <c r="I95" s="6">
        <v>3.736987729336428E-2</v>
      </c>
      <c r="K95" s="4"/>
      <c r="L95" s="4"/>
      <c r="M95" s="6"/>
      <c r="N95" s="20"/>
      <c r="O95" s="20"/>
      <c r="P95" s="6"/>
      <c r="R95" s="20"/>
      <c r="S95" s="20"/>
      <c r="T95" s="6"/>
      <c r="U95" s="20"/>
      <c r="V95" s="20"/>
      <c r="W95" s="6"/>
    </row>
    <row r="96" spans="1:23">
      <c r="C96" s="4"/>
      <c r="D96" s="4"/>
      <c r="E96" s="4"/>
      <c r="F96" s="6"/>
      <c r="G96" s="4"/>
      <c r="H96" s="4"/>
      <c r="I96" s="6"/>
      <c r="K96" s="4"/>
      <c r="L96" s="4"/>
      <c r="M96" s="6"/>
      <c r="N96" s="20"/>
      <c r="O96" s="20"/>
      <c r="P96" s="6"/>
      <c r="R96" s="20"/>
      <c r="S96" s="20"/>
      <c r="T96" s="6"/>
      <c r="U96" s="20"/>
      <c r="V96" s="20"/>
      <c r="W96" s="6"/>
    </row>
    <row r="97" spans="1:23">
      <c r="A97" s="2" t="s">
        <v>4</v>
      </c>
      <c r="B97" s="3" t="s">
        <v>51</v>
      </c>
      <c r="C97" s="4">
        <v>1.0246691198504014</v>
      </c>
      <c r="D97" s="4">
        <v>0.78821099053119137</v>
      </c>
      <c r="E97" s="5" t="s">
        <v>106</v>
      </c>
      <c r="F97" s="6">
        <v>0.14938929729793318</v>
      </c>
      <c r="G97" s="4">
        <v>1.208468674668743</v>
      </c>
      <c r="H97" s="5" t="s">
        <v>106</v>
      </c>
      <c r="I97" s="6">
        <v>6.6475801632694509E-2</v>
      </c>
      <c r="K97" s="20">
        <v>0.81545581405383061</v>
      </c>
      <c r="L97" s="5" t="s">
        <v>106</v>
      </c>
      <c r="M97" s="6">
        <v>0.29736286661621153</v>
      </c>
      <c r="N97" s="20">
        <v>1.207618153270988</v>
      </c>
      <c r="O97" s="5" t="s">
        <v>106</v>
      </c>
      <c r="P97" s="6">
        <v>9.0195256523970466E-2</v>
      </c>
      <c r="R97" s="20"/>
      <c r="S97" s="5"/>
      <c r="T97" s="6"/>
      <c r="U97" s="20"/>
      <c r="V97" s="5"/>
      <c r="W97" s="6"/>
    </row>
    <row r="98" spans="1:23">
      <c r="A98" s="2" t="s">
        <v>88</v>
      </c>
      <c r="B98" s="3" t="s">
        <v>51</v>
      </c>
      <c r="C98" s="4">
        <v>1.0383262148736332</v>
      </c>
      <c r="D98" s="4">
        <v>0.97587556333858028</v>
      </c>
      <c r="E98" s="5" t="s">
        <v>106</v>
      </c>
      <c r="F98" s="6">
        <v>0.15703825690764814</v>
      </c>
      <c r="G98" s="4">
        <v>1.2522845052608407</v>
      </c>
      <c r="H98" s="5" t="s">
        <v>106</v>
      </c>
      <c r="I98" s="6">
        <v>7.1786232369474887E-2</v>
      </c>
      <c r="K98" s="4"/>
      <c r="L98" s="4"/>
      <c r="M98" s="6"/>
      <c r="N98" s="20"/>
      <c r="O98" s="20"/>
      <c r="P98" s="6"/>
      <c r="R98" s="20"/>
      <c r="S98" s="20"/>
      <c r="T98" s="6"/>
      <c r="U98" s="20"/>
      <c r="V98" s="20"/>
      <c r="W98" s="6"/>
    </row>
    <row r="99" spans="1:23">
      <c r="A99" s="2" t="s">
        <v>89</v>
      </c>
      <c r="B99" s="3" t="s">
        <v>51</v>
      </c>
      <c r="C99" s="4">
        <v>1.0043632858096607</v>
      </c>
      <c r="D99" s="4">
        <v>0.6822808882917204</v>
      </c>
      <c r="E99" s="5" t="s">
        <v>106</v>
      </c>
      <c r="F99" s="6">
        <v>0.24751415823593412</v>
      </c>
      <c r="G99" s="4">
        <v>1.1621012798833803</v>
      </c>
      <c r="H99" s="5" t="s">
        <v>106</v>
      </c>
      <c r="I99" s="6">
        <v>0.10907441107100048</v>
      </c>
      <c r="K99" s="4"/>
      <c r="L99" s="4"/>
      <c r="M99" s="6"/>
      <c r="N99" s="20"/>
      <c r="O99" s="20"/>
      <c r="P99" s="6"/>
      <c r="R99" s="20"/>
      <c r="S99" s="20"/>
      <c r="T99" s="6"/>
      <c r="U99" s="20"/>
      <c r="V99" s="20"/>
      <c r="W99" s="6"/>
    </row>
    <row r="100" spans="1:23">
      <c r="A100" s="51"/>
      <c r="B100" s="42"/>
      <c r="C100" s="19"/>
      <c r="D100" s="19"/>
      <c r="E100" s="19"/>
      <c r="F100" s="52"/>
      <c r="G100" s="19"/>
      <c r="H100" s="19"/>
      <c r="I100" s="52"/>
      <c r="J100" s="42"/>
      <c r="K100" s="19"/>
      <c r="L100" s="19"/>
      <c r="M100" s="52"/>
      <c r="N100" s="19"/>
      <c r="O100" s="19"/>
      <c r="P100" s="52"/>
      <c r="Q100" s="42"/>
      <c r="R100" s="19"/>
      <c r="S100" s="19"/>
      <c r="T100" s="52"/>
      <c r="U100" s="19"/>
      <c r="V100" s="19"/>
      <c r="W100" s="52"/>
    </row>
    <row r="101" spans="1:23">
      <c r="A101" s="18" t="s">
        <v>52</v>
      </c>
      <c r="C101" s="4"/>
      <c r="D101" s="4"/>
      <c r="E101" s="4"/>
      <c r="F101" s="6"/>
      <c r="G101" s="4"/>
      <c r="H101" s="4"/>
      <c r="I101" s="6"/>
      <c r="K101" s="4"/>
      <c r="L101" s="4"/>
      <c r="M101" s="6"/>
      <c r="N101" s="20"/>
      <c r="O101" s="20"/>
      <c r="P101" s="6"/>
      <c r="R101" s="20" t="s">
        <v>117</v>
      </c>
      <c r="S101" s="20"/>
      <c r="T101" s="6"/>
      <c r="U101" s="20"/>
      <c r="V101" s="20"/>
      <c r="W101" s="6"/>
    </row>
    <row r="102" spans="1:23">
      <c r="A102" s="2" t="s">
        <v>91</v>
      </c>
      <c r="B102" s="3" t="s">
        <v>52</v>
      </c>
      <c r="C102" s="4">
        <v>0.96505293275343795</v>
      </c>
      <c r="D102" s="4">
        <v>1.1533532573757783</v>
      </c>
      <c r="E102" s="5" t="s">
        <v>106</v>
      </c>
      <c r="F102" s="6">
        <v>0.16451377308010634</v>
      </c>
      <c r="G102" s="4">
        <v>1.6782176635629238</v>
      </c>
      <c r="H102" s="5" t="s">
        <v>106</v>
      </c>
      <c r="I102" s="6">
        <v>7.1375851800487708E-2</v>
      </c>
      <c r="K102" s="20">
        <v>1.129172637860447</v>
      </c>
      <c r="L102" s="5" t="s">
        <v>106</v>
      </c>
      <c r="M102" s="6">
        <v>0.10481995639973318</v>
      </c>
      <c r="N102" s="20">
        <v>1.6676975875022337</v>
      </c>
      <c r="O102" s="5" t="s">
        <v>106</v>
      </c>
      <c r="P102" s="6">
        <v>0.19987631406359346</v>
      </c>
      <c r="R102" s="20">
        <v>1.073776064051702</v>
      </c>
      <c r="S102" s="5" t="s">
        <v>106</v>
      </c>
      <c r="T102" s="6">
        <v>0.21398429116902512</v>
      </c>
      <c r="U102" s="20">
        <v>1.6116641910826928</v>
      </c>
      <c r="V102" s="5" t="s">
        <v>106</v>
      </c>
      <c r="W102" s="6">
        <v>0.14791774724136159</v>
      </c>
    </row>
    <row r="103" spans="1:23">
      <c r="A103" s="2" t="s">
        <v>92</v>
      </c>
      <c r="B103" s="3" t="s">
        <v>52</v>
      </c>
      <c r="C103" s="4">
        <v>0.96363813920914332</v>
      </c>
      <c r="D103" s="4">
        <v>1.1651268808096311</v>
      </c>
      <c r="E103" s="5" t="s">
        <v>106</v>
      </c>
      <c r="F103" s="6">
        <v>0.13566831268324545</v>
      </c>
      <c r="G103" s="4">
        <v>1.7619595632712022</v>
      </c>
      <c r="H103" s="5" t="s">
        <v>106</v>
      </c>
      <c r="I103" s="6">
        <v>6.6419229450744591E-2</v>
      </c>
      <c r="K103" s="4"/>
      <c r="L103" s="4"/>
      <c r="M103" s="6"/>
      <c r="N103" s="20"/>
      <c r="O103" s="20"/>
      <c r="P103" s="6"/>
      <c r="R103" s="20"/>
      <c r="S103" s="20"/>
      <c r="T103" s="6"/>
      <c r="U103" s="20"/>
      <c r="V103" s="20"/>
      <c r="W103" s="6"/>
    </row>
    <row r="104" spans="1:23">
      <c r="A104" s="2" t="s">
        <v>93</v>
      </c>
      <c r="B104" s="3" t="s">
        <v>52</v>
      </c>
      <c r="C104" s="4">
        <v>0.97225333494832833</v>
      </c>
      <c r="D104" s="4">
        <v>1.0690377753959319</v>
      </c>
      <c r="E104" s="5" t="s">
        <v>106</v>
      </c>
      <c r="F104" s="6">
        <v>0.1277624908482892</v>
      </c>
      <c r="G104" s="4">
        <v>1.562915535672575</v>
      </c>
      <c r="H104" s="5" t="s">
        <v>106</v>
      </c>
      <c r="I104" s="6">
        <v>6.874170821886276E-2</v>
      </c>
      <c r="K104" s="4"/>
      <c r="L104" s="4"/>
      <c r="M104" s="6"/>
      <c r="N104" s="20"/>
      <c r="O104" s="20"/>
      <c r="P104" s="6"/>
      <c r="R104" s="20"/>
      <c r="S104" s="20"/>
      <c r="T104" s="6"/>
      <c r="U104" s="20"/>
      <c r="V104" s="20"/>
      <c r="W104" s="6"/>
    </row>
    <row r="105" spans="1:23">
      <c r="C105" s="4"/>
      <c r="D105" s="4"/>
      <c r="E105" s="4"/>
      <c r="F105" s="6"/>
      <c r="G105" s="4"/>
      <c r="H105" s="4"/>
      <c r="I105" s="6"/>
      <c r="K105" s="4"/>
      <c r="L105" s="4"/>
      <c r="M105" s="6"/>
      <c r="N105" s="20"/>
      <c r="O105" s="20"/>
      <c r="P105" s="6"/>
      <c r="R105" s="20"/>
      <c r="S105" s="20"/>
      <c r="T105" s="6"/>
      <c r="U105" s="20"/>
      <c r="V105" s="20"/>
      <c r="W105" s="6"/>
    </row>
    <row r="106" spans="1:23">
      <c r="A106" s="2" t="s">
        <v>94</v>
      </c>
      <c r="B106" s="3" t="s">
        <v>52</v>
      </c>
      <c r="C106" s="4">
        <v>1.0698132164678944</v>
      </c>
      <c r="D106" s="4">
        <v>0.87814810067967719</v>
      </c>
      <c r="E106" s="5" t="s">
        <v>106</v>
      </c>
      <c r="F106" s="6">
        <v>0.15058895037629547</v>
      </c>
      <c r="G106" s="4">
        <v>1.4978599113494457</v>
      </c>
      <c r="H106" s="5" t="s">
        <v>106</v>
      </c>
      <c r="I106" s="6">
        <v>0.13357365401632748</v>
      </c>
      <c r="K106" s="20">
        <v>1.0465642527568344</v>
      </c>
      <c r="L106" s="5" t="s">
        <v>106</v>
      </c>
      <c r="M106" s="6">
        <v>0.2503327290631196</v>
      </c>
      <c r="N106" s="20">
        <v>1.591135155718197</v>
      </c>
      <c r="O106" s="5" t="s">
        <v>106</v>
      </c>
      <c r="P106" s="6">
        <v>0.12044183949666909</v>
      </c>
      <c r="R106" s="20"/>
      <c r="S106" s="5"/>
      <c r="T106" s="6"/>
      <c r="U106" s="20"/>
      <c r="V106" s="5"/>
      <c r="W106" s="6"/>
    </row>
    <row r="107" spans="1:23">
      <c r="A107" s="2" t="s">
        <v>88</v>
      </c>
      <c r="B107" s="3" t="s">
        <v>52</v>
      </c>
      <c r="C107" s="4">
        <v>1.0733953611554896</v>
      </c>
      <c r="D107" s="4">
        <v>1.143885493185915</v>
      </c>
      <c r="E107" s="5" t="s">
        <v>106</v>
      </c>
      <c r="F107" s="6">
        <v>0.16436983684535109</v>
      </c>
      <c r="G107" s="4">
        <v>1.6312181630936546</v>
      </c>
      <c r="H107" s="5" t="s">
        <v>106</v>
      </c>
      <c r="I107" s="6">
        <v>0.10969904072257253</v>
      </c>
      <c r="K107" s="4"/>
      <c r="L107" s="4"/>
      <c r="M107" s="6"/>
      <c r="N107" s="20"/>
      <c r="O107" s="20"/>
      <c r="P107" s="6"/>
      <c r="R107" s="20"/>
      <c r="S107" s="20"/>
      <c r="T107" s="6"/>
      <c r="U107" s="20"/>
      <c r="V107" s="20"/>
      <c r="W107" s="6"/>
    </row>
    <row r="108" spans="1:23">
      <c r="A108" s="2" t="s">
        <v>89</v>
      </c>
      <c r="B108" s="3" t="s">
        <v>52</v>
      </c>
      <c r="C108" s="4">
        <v>1.0640067280282219</v>
      </c>
      <c r="D108" s="4">
        <v>1.2205935757099391</v>
      </c>
      <c r="E108" s="5" t="s">
        <v>106</v>
      </c>
      <c r="F108" s="6">
        <v>0.13931185858704562</v>
      </c>
      <c r="G108" s="4">
        <v>1.5906269813125302</v>
      </c>
      <c r="H108" s="5" t="s">
        <v>106</v>
      </c>
      <c r="I108" s="6">
        <v>8.7712750334799472E-2</v>
      </c>
      <c r="K108" s="4"/>
      <c r="L108" s="4"/>
      <c r="M108" s="6"/>
      <c r="N108" s="20"/>
      <c r="O108" s="20"/>
      <c r="P108" s="6"/>
      <c r="R108" s="20"/>
      <c r="S108" s="20"/>
      <c r="T108" s="6"/>
      <c r="U108" s="20"/>
      <c r="V108" s="20"/>
      <c r="W108" s="6"/>
    </row>
    <row r="109" spans="1:23">
      <c r="A109" s="2" t="s">
        <v>90</v>
      </c>
      <c r="B109" s="3" t="s">
        <v>52</v>
      </c>
      <c r="C109" s="4">
        <v>1.0187515182616746</v>
      </c>
      <c r="D109" s="4">
        <v>1.060846680272199</v>
      </c>
      <c r="E109" s="5" t="s">
        <v>106</v>
      </c>
      <c r="F109" s="6">
        <v>0.1577420779385395</v>
      </c>
      <c r="G109" s="4">
        <v>1.6572390027135437</v>
      </c>
      <c r="H109" s="5" t="s">
        <v>106</v>
      </c>
      <c r="I109" s="6">
        <v>0.10011536016708637</v>
      </c>
      <c r="K109" s="4"/>
      <c r="L109" s="4"/>
      <c r="M109" s="6"/>
      <c r="N109" s="20"/>
      <c r="O109" s="20"/>
      <c r="P109" s="6"/>
      <c r="R109" s="20"/>
      <c r="S109" s="20"/>
      <c r="T109" s="6"/>
      <c r="U109" s="20"/>
      <c r="V109" s="20"/>
      <c r="W109" s="6"/>
    </row>
    <row r="110" spans="1:23">
      <c r="A110" s="2" t="s">
        <v>95</v>
      </c>
      <c r="B110" s="3" t="s">
        <v>52</v>
      </c>
      <c r="C110" s="4">
        <v>0.99868814662854954</v>
      </c>
      <c r="D110" s="4">
        <v>0.88949394535156112</v>
      </c>
      <c r="E110" s="5" t="s">
        <v>106</v>
      </c>
      <c r="F110" s="6">
        <v>0.11382343120277132</v>
      </c>
      <c r="G110" s="4">
        <v>1.5268033968746249</v>
      </c>
      <c r="H110" s="5" t="s">
        <v>106</v>
      </c>
      <c r="I110" s="6">
        <v>6.9079695265534938E-2</v>
      </c>
      <c r="K110" s="4"/>
      <c r="L110" s="4"/>
      <c r="M110" s="6"/>
      <c r="N110" s="20"/>
      <c r="O110" s="20"/>
      <c r="P110" s="6"/>
      <c r="R110" s="20"/>
      <c r="S110" s="20"/>
      <c r="T110" s="6"/>
      <c r="U110" s="20"/>
      <c r="V110" s="20"/>
      <c r="W110" s="6"/>
    </row>
    <row r="111" spans="1:23">
      <c r="A111" s="2" t="s">
        <v>96</v>
      </c>
      <c r="B111" s="3" t="s">
        <v>52</v>
      </c>
      <c r="C111" s="4">
        <v>1.0117999768809429</v>
      </c>
      <c r="D111" s="4">
        <v>1.0767102044947581</v>
      </c>
      <c r="E111" s="5" t="s">
        <v>106</v>
      </c>
      <c r="F111" s="6">
        <v>0.12999845225705203</v>
      </c>
      <c r="G111" s="4">
        <v>1.6453447502235026</v>
      </c>
      <c r="H111" s="5" t="s">
        <v>106</v>
      </c>
      <c r="I111" s="6">
        <v>6.283850657156223E-2</v>
      </c>
      <c r="K111" s="4"/>
      <c r="L111" s="4"/>
      <c r="M111" s="6"/>
      <c r="N111" s="20"/>
      <c r="O111" s="20"/>
      <c r="P111" s="6"/>
      <c r="R111" s="20"/>
      <c r="S111" s="20"/>
      <c r="T111" s="6"/>
      <c r="U111" s="20"/>
      <c r="V111" s="20"/>
      <c r="W111" s="6"/>
    </row>
    <row r="112" spans="1:23">
      <c r="A112" s="2" t="s">
        <v>92</v>
      </c>
      <c r="B112" s="3" t="s">
        <v>52</v>
      </c>
      <c r="C112" s="4">
        <v>1.0053511115513607</v>
      </c>
      <c r="D112" s="4">
        <v>1.05627176960379</v>
      </c>
      <c r="E112" s="5" t="s">
        <v>106</v>
      </c>
      <c r="F112" s="6">
        <v>0.14820615011878643</v>
      </c>
      <c r="G112" s="4">
        <v>1.588853884460077</v>
      </c>
      <c r="H112" s="5" t="s">
        <v>106</v>
      </c>
      <c r="I112" s="6">
        <v>8.0858190604426172E-2</v>
      </c>
      <c r="K112" s="4"/>
      <c r="L112" s="4"/>
      <c r="M112" s="6"/>
      <c r="N112" s="20"/>
      <c r="O112" s="20"/>
      <c r="P112" s="6"/>
      <c r="R112" s="20"/>
      <c r="S112" s="20"/>
      <c r="T112" s="6"/>
      <c r="U112" s="20"/>
      <c r="V112" s="20"/>
      <c r="W112" s="6"/>
    </row>
    <row r="113" spans="1:23">
      <c r="C113" s="4"/>
      <c r="D113" s="4"/>
      <c r="E113" s="4"/>
      <c r="F113" s="6"/>
      <c r="G113" s="4"/>
      <c r="H113" s="4"/>
      <c r="I113" s="6"/>
      <c r="K113" s="4"/>
      <c r="L113" s="4"/>
      <c r="M113" s="6"/>
      <c r="N113" s="20"/>
      <c r="O113" s="20"/>
      <c r="P113" s="6"/>
      <c r="R113" s="20"/>
      <c r="S113" s="20"/>
      <c r="T113" s="6"/>
      <c r="U113" s="20"/>
      <c r="V113" s="20"/>
      <c r="W113" s="6"/>
    </row>
    <row r="114" spans="1:23">
      <c r="A114" s="2" t="s">
        <v>97</v>
      </c>
      <c r="B114" s="3" t="s">
        <v>52</v>
      </c>
      <c r="C114" s="4">
        <v>1.0365724055097094</v>
      </c>
      <c r="D114" s="4">
        <v>1.0980690216895412</v>
      </c>
      <c r="E114" s="5" t="s">
        <v>106</v>
      </c>
      <c r="F114" s="6">
        <v>0.1649142516137892</v>
      </c>
      <c r="G114" s="4">
        <v>1.5872672493755386</v>
      </c>
      <c r="H114" s="5" t="s">
        <v>106</v>
      </c>
      <c r="I114" s="6">
        <v>9.4922500828977768E-2</v>
      </c>
      <c r="K114" s="4"/>
      <c r="L114" s="4"/>
      <c r="M114" s="6"/>
      <c r="N114" s="20"/>
      <c r="O114" s="20"/>
      <c r="P114" s="6"/>
      <c r="R114" s="20"/>
      <c r="S114" s="20"/>
      <c r="T114" s="6"/>
      <c r="U114" s="20"/>
      <c r="V114" s="20"/>
      <c r="W114" s="6"/>
    </row>
    <row r="115" spans="1:23">
      <c r="C115" s="4"/>
      <c r="D115" s="4"/>
      <c r="E115" s="4"/>
      <c r="F115" s="6"/>
      <c r="G115" s="4"/>
      <c r="H115" s="4"/>
      <c r="I115" s="6"/>
      <c r="K115" s="4"/>
      <c r="L115" s="4"/>
      <c r="M115" s="6"/>
      <c r="N115" s="20"/>
      <c r="O115" s="20"/>
      <c r="P115" s="6"/>
      <c r="R115" s="20"/>
      <c r="S115" s="20"/>
      <c r="T115" s="6"/>
      <c r="U115" s="20"/>
      <c r="V115" s="20"/>
      <c r="W115" s="6"/>
    </row>
    <row r="116" spans="1:23">
      <c r="A116" s="2" t="s">
        <v>58</v>
      </c>
      <c r="B116" s="3" t="s">
        <v>52</v>
      </c>
      <c r="C116" s="4">
        <v>1.0591666419533214</v>
      </c>
      <c r="D116" s="4">
        <v>1.0248353769502179</v>
      </c>
      <c r="E116" s="5" t="s">
        <v>106</v>
      </c>
      <c r="F116" s="6">
        <v>0.18439145137246013</v>
      </c>
      <c r="G116" s="4">
        <v>1.4892442491293441</v>
      </c>
      <c r="H116" s="5" t="s">
        <v>106</v>
      </c>
      <c r="I116" s="6">
        <v>9.67925222680628E-2</v>
      </c>
      <c r="K116" s="4"/>
      <c r="L116" s="4"/>
      <c r="M116" s="6"/>
      <c r="N116" s="20"/>
      <c r="O116" s="20"/>
      <c r="P116" s="6"/>
      <c r="R116" s="20"/>
      <c r="S116" s="20"/>
      <c r="T116" s="6"/>
      <c r="U116" s="20"/>
      <c r="V116" s="20"/>
      <c r="W116" s="6"/>
    </row>
    <row r="117" spans="1:23">
      <c r="C117" s="4"/>
      <c r="D117" s="4"/>
      <c r="E117" s="4"/>
      <c r="F117" s="6"/>
      <c r="G117" s="4"/>
      <c r="H117" s="4"/>
      <c r="I117" s="6"/>
      <c r="K117" s="4"/>
      <c r="L117" s="4"/>
      <c r="M117" s="6"/>
      <c r="N117" s="20"/>
      <c r="O117" s="20"/>
      <c r="P117" s="6"/>
      <c r="R117" s="20"/>
      <c r="S117" s="20"/>
      <c r="T117" s="6"/>
      <c r="U117" s="20"/>
      <c r="V117" s="20"/>
      <c r="W117" s="6"/>
    </row>
    <row r="118" spans="1:23">
      <c r="A118" s="2" t="s">
        <v>59</v>
      </c>
      <c r="B118" s="3" t="s">
        <v>52</v>
      </c>
      <c r="C118" s="4">
        <v>1.0396535815137633</v>
      </c>
      <c r="D118" s="4">
        <v>0.94255211700435892</v>
      </c>
      <c r="E118" s="5" t="s">
        <v>106</v>
      </c>
      <c r="F118" s="6">
        <v>0.10210245598595637</v>
      </c>
      <c r="G118" s="4">
        <v>1.3887515912967148</v>
      </c>
      <c r="H118" s="5" t="s">
        <v>106</v>
      </c>
      <c r="I118" s="6">
        <v>4.1463213506748239E-2</v>
      </c>
      <c r="K118" s="4"/>
      <c r="L118" s="4"/>
      <c r="M118" s="6"/>
      <c r="N118" s="20"/>
      <c r="O118" s="20"/>
      <c r="P118" s="6"/>
      <c r="R118" s="20"/>
      <c r="S118" s="20"/>
      <c r="T118" s="6"/>
      <c r="U118" s="20"/>
      <c r="V118" s="20"/>
      <c r="W118" s="6"/>
    </row>
    <row r="119" spans="1:23">
      <c r="C119" s="4"/>
      <c r="D119" s="4"/>
      <c r="E119" s="4"/>
      <c r="F119" s="6"/>
      <c r="G119" s="4"/>
      <c r="H119" s="4"/>
      <c r="I119" s="6"/>
      <c r="M119" s="7"/>
      <c r="P119" s="7"/>
      <c r="T119" s="7"/>
      <c r="W119" s="7"/>
    </row>
    <row r="120" spans="1:23">
      <c r="A120" s="2" t="s">
        <v>98</v>
      </c>
      <c r="B120" s="3" t="s">
        <v>52</v>
      </c>
      <c r="C120" s="4">
        <v>1.0667201940949651</v>
      </c>
      <c r="D120" s="4">
        <v>0.9345980292700069</v>
      </c>
      <c r="E120" s="5" t="s">
        <v>106</v>
      </c>
      <c r="F120" s="6">
        <v>0.17748670269876515</v>
      </c>
      <c r="G120" s="4">
        <v>1.3714545501076909</v>
      </c>
      <c r="H120" s="5" t="s">
        <v>106</v>
      </c>
      <c r="I120" s="6">
        <v>8.9542636204062373E-2</v>
      </c>
      <c r="K120" s="20">
        <v>0.83562961396062396</v>
      </c>
      <c r="L120" s="5" t="s">
        <v>106</v>
      </c>
      <c r="M120" s="6">
        <v>0.24150556518934024</v>
      </c>
      <c r="N120" s="20">
        <v>1.2883620302211534</v>
      </c>
      <c r="O120" s="5" t="s">
        <v>106</v>
      </c>
      <c r="P120" s="6">
        <v>0.1834001103540252</v>
      </c>
      <c r="R120" s="20"/>
      <c r="S120" s="5"/>
      <c r="T120" s="6"/>
      <c r="U120" s="20"/>
      <c r="V120" s="5"/>
      <c r="W120" s="6"/>
    </row>
    <row r="121" spans="1:23">
      <c r="A121" s="2" t="s">
        <v>88</v>
      </c>
      <c r="B121" s="3" t="s">
        <v>52</v>
      </c>
      <c r="C121" s="4">
        <v>1.0534637018023483</v>
      </c>
      <c r="D121" s="4">
        <v>0.70643125317029276</v>
      </c>
      <c r="E121" s="5" t="s">
        <v>106</v>
      </c>
      <c r="F121" s="6">
        <v>0.13279304449932541</v>
      </c>
      <c r="G121" s="4">
        <v>1.2021725653574995</v>
      </c>
      <c r="H121" s="5" t="s">
        <v>106</v>
      </c>
      <c r="I121" s="6">
        <v>8.6571473496775117E-2</v>
      </c>
      <c r="K121" s="4"/>
      <c r="L121" s="4"/>
      <c r="M121" s="6"/>
      <c r="N121" s="20"/>
      <c r="O121" s="20"/>
      <c r="P121" s="6"/>
      <c r="R121" s="20"/>
      <c r="S121" s="20"/>
      <c r="T121" s="6"/>
      <c r="U121" s="20"/>
      <c r="V121" s="20"/>
      <c r="W121" s="6"/>
    </row>
    <row r="122" spans="1:23">
      <c r="A122" s="2" t="s">
        <v>89</v>
      </c>
      <c r="B122" s="3" t="s">
        <v>52</v>
      </c>
      <c r="C122" s="4">
        <v>1.0334895538623805</v>
      </c>
      <c r="D122" s="4">
        <v>0.69213145526694286</v>
      </c>
      <c r="E122" s="5" t="s">
        <v>106</v>
      </c>
      <c r="F122" s="6">
        <v>0.14897853440106976</v>
      </c>
      <c r="G122" s="4">
        <v>1.2672492779990536</v>
      </c>
      <c r="H122" s="5" t="s">
        <v>106</v>
      </c>
      <c r="I122" s="6">
        <v>7.2938814146236167E-2</v>
      </c>
      <c r="K122" s="4"/>
      <c r="L122" s="4"/>
      <c r="M122" s="6"/>
      <c r="N122" s="20"/>
      <c r="O122" s="20"/>
      <c r="P122" s="6"/>
      <c r="R122" s="20"/>
      <c r="S122" s="20"/>
      <c r="T122" s="6"/>
      <c r="U122" s="20"/>
      <c r="V122" s="20"/>
      <c r="W122" s="6"/>
    </row>
    <row r="123" spans="1:23">
      <c r="A123" s="2" t="s">
        <v>90</v>
      </c>
      <c r="B123" s="3" t="s">
        <v>52</v>
      </c>
      <c r="C123" s="4">
        <v>1.0013322572826306</v>
      </c>
      <c r="D123" s="4">
        <v>0.81266363477718939</v>
      </c>
      <c r="E123" s="5" t="s">
        <v>106</v>
      </c>
      <c r="F123" s="6">
        <v>0.17247571623528568</v>
      </c>
      <c r="G123" s="4">
        <v>1.2482447766219025</v>
      </c>
      <c r="H123" s="5" t="s">
        <v>106</v>
      </c>
      <c r="I123" s="6">
        <v>7.5560024389241073E-2</v>
      </c>
      <c r="K123" s="4"/>
      <c r="L123" s="4"/>
      <c r="M123" s="6"/>
      <c r="N123" s="20"/>
      <c r="O123" s="20"/>
      <c r="P123" s="6"/>
      <c r="R123" s="20"/>
      <c r="S123" s="20"/>
      <c r="T123" s="6"/>
      <c r="U123" s="20"/>
      <c r="V123" s="20"/>
      <c r="W123" s="6"/>
    </row>
    <row r="124" spans="1:23">
      <c r="A124" s="2" t="s">
        <v>95</v>
      </c>
      <c r="B124" s="3" t="s">
        <v>52</v>
      </c>
      <c r="C124" s="4">
        <v>0.96813962724902136</v>
      </c>
      <c r="D124" s="4">
        <v>0.95920545711993888</v>
      </c>
      <c r="E124" s="5" t="s">
        <v>106</v>
      </c>
      <c r="F124" s="6">
        <v>0.10092665822837704</v>
      </c>
      <c r="G124" s="4">
        <v>1.3784523486407725</v>
      </c>
      <c r="H124" s="5" t="s">
        <v>106</v>
      </c>
      <c r="I124" s="6">
        <v>5.1197394136028869E-2</v>
      </c>
      <c r="K124" s="4"/>
      <c r="L124" s="4"/>
      <c r="M124" s="6"/>
      <c r="N124" s="20"/>
      <c r="O124" s="20"/>
      <c r="P124" s="6"/>
      <c r="R124" s="20"/>
      <c r="S124" s="20"/>
      <c r="T124" s="6"/>
      <c r="U124" s="20"/>
      <c r="V124" s="20"/>
      <c r="W124" s="6"/>
    </row>
    <row r="125" spans="1:23">
      <c r="A125" s="2" t="s">
        <v>96</v>
      </c>
      <c r="B125" s="3" t="s">
        <v>52</v>
      </c>
      <c r="C125" s="4">
        <v>0.99791109640949416</v>
      </c>
      <c r="D125" s="4">
        <v>0.97691971820659318</v>
      </c>
      <c r="E125" s="5" t="s">
        <v>106</v>
      </c>
      <c r="F125" s="6">
        <v>8.8943502087527077E-2</v>
      </c>
      <c r="G125" s="4">
        <v>1.3886552699381589</v>
      </c>
      <c r="H125" s="5" t="s">
        <v>106</v>
      </c>
      <c r="I125" s="6">
        <v>4.7272645232761104E-2</v>
      </c>
      <c r="K125" s="4"/>
      <c r="L125" s="4"/>
      <c r="M125" s="6"/>
      <c r="N125" s="20"/>
      <c r="O125" s="20"/>
      <c r="P125" s="6"/>
      <c r="R125" s="20"/>
      <c r="S125" s="20"/>
      <c r="T125" s="6"/>
      <c r="U125" s="20"/>
      <c r="V125" s="20"/>
      <c r="W125" s="6"/>
    </row>
    <row r="126" spans="1:23">
      <c r="A126" s="2" t="s">
        <v>92</v>
      </c>
      <c r="B126" s="3" t="s">
        <v>52</v>
      </c>
      <c r="C126" s="4">
        <v>1.0329023626009524</v>
      </c>
      <c r="D126" s="4">
        <v>0.76745774991340343</v>
      </c>
      <c r="E126" s="5" t="s">
        <v>106</v>
      </c>
      <c r="F126" s="6">
        <v>0.12171691663866795</v>
      </c>
      <c r="G126" s="4">
        <v>1.1623054228829961</v>
      </c>
      <c r="H126" s="5" t="s">
        <v>106</v>
      </c>
      <c r="I126" s="6">
        <v>5.7460874641200893E-2</v>
      </c>
      <c r="K126" s="4"/>
      <c r="L126" s="4"/>
      <c r="M126" s="6"/>
      <c r="N126" s="20"/>
      <c r="O126" s="20"/>
      <c r="P126" s="6"/>
      <c r="R126" s="20"/>
      <c r="S126" s="20"/>
      <c r="T126" s="6"/>
      <c r="U126" s="20"/>
      <c r="V126" s="20"/>
      <c r="W126" s="6"/>
    </row>
    <row r="127" spans="1:23">
      <c r="A127" s="51"/>
      <c r="B127" s="42"/>
      <c r="C127" s="19"/>
      <c r="D127" s="19"/>
      <c r="E127" s="19"/>
      <c r="F127" s="52"/>
      <c r="G127" s="19"/>
      <c r="H127" s="19"/>
      <c r="I127" s="52"/>
      <c r="J127" s="42"/>
      <c r="K127" s="19"/>
      <c r="L127" s="19"/>
      <c r="M127" s="52"/>
      <c r="N127" s="19"/>
      <c r="O127" s="19"/>
      <c r="P127" s="52"/>
      <c r="Q127" s="42"/>
      <c r="R127" s="19"/>
      <c r="S127" s="19"/>
      <c r="T127" s="52"/>
      <c r="U127" s="19"/>
      <c r="V127" s="19"/>
      <c r="W127" s="52"/>
    </row>
    <row r="128" spans="1:23">
      <c r="A128" s="18" t="s">
        <v>41</v>
      </c>
      <c r="C128" s="4"/>
      <c r="D128" s="4"/>
      <c r="E128" s="4"/>
      <c r="F128" s="6"/>
      <c r="G128" s="4"/>
      <c r="H128" s="4"/>
      <c r="I128" s="6"/>
      <c r="K128" s="4"/>
      <c r="L128" s="4"/>
      <c r="M128" s="6"/>
      <c r="N128" s="20"/>
      <c r="O128" s="20"/>
      <c r="P128" s="6"/>
      <c r="R128" s="20"/>
      <c r="S128" s="20"/>
      <c r="T128" s="6"/>
      <c r="U128" s="20"/>
      <c r="V128" s="20"/>
      <c r="W128" s="6"/>
    </row>
    <row r="129" spans="1:23">
      <c r="A129" s="2" t="s">
        <v>42</v>
      </c>
      <c r="B129" s="3" t="s">
        <v>51</v>
      </c>
      <c r="C129" s="4">
        <v>1.0191964173430956</v>
      </c>
      <c r="D129" s="4">
        <v>0.1541229013692032</v>
      </c>
      <c r="E129" s="5" t="s">
        <v>106</v>
      </c>
      <c r="F129" s="6">
        <v>0.13125488947541061</v>
      </c>
      <c r="G129" s="4">
        <v>0.43886629679747291</v>
      </c>
      <c r="H129" s="5" t="s">
        <v>106</v>
      </c>
      <c r="I129" s="6">
        <v>6.6893643421670618E-2</v>
      </c>
      <c r="K129" s="4">
        <v>0.3112503989361266</v>
      </c>
      <c r="L129" s="5" t="s">
        <v>106</v>
      </c>
      <c r="M129" s="6">
        <v>0.24267818350235715</v>
      </c>
      <c r="N129" s="20">
        <v>0.48436286241869042</v>
      </c>
      <c r="O129" s="5" t="s">
        <v>106</v>
      </c>
      <c r="P129" s="6">
        <v>0.30171266276182734</v>
      </c>
      <c r="R129" s="20"/>
      <c r="S129" s="5"/>
      <c r="T129" s="6"/>
      <c r="U129" s="20"/>
      <c r="V129" s="5"/>
      <c r="W129" s="6"/>
    </row>
    <row r="130" spans="1:23">
      <c r="A130" s="2" t="s">
        <v>42</v>
      </c>
      <c r="B130" s="3" t="s">
        <v>51</v>
      </c>
      <c r="C130" s="4">
        <v>1.0255849770285823</v>
      </c>
      <c r="D130" s="4">
        <v>0.11849135675969863</v>
      </c>
      <c r="E130" s="5" t="s">
        <v>106</v>
      </c>
      <c r="F130" s="6">
        <v>0.15590671403002973</v>
      </c>
      <c r="G130" s="4">
        <v>0.37314538848866452</v>
      </c>
      <c r="H130" s="5" t="s">
        <v>106</v>
      </c>
      <c r="I130" s="6">
        <v>5.8105005743283478E-2</v>
      </c>
      <c r="K130" s="4"/>
      <c r="L130" s="5"/>
      <c r="M130" s="6"/>
      <c r="N130" s="20"/>
      <c r="O130" s="5"/>
      <c r="P130" s="6"/>
      <c r="R130" s="20"/>
      <c r="S130" s="5"/>
      <c r="T130" s="6"/>
      <c r="U130" s="20"/>
      <c r="V130" s="5"/>
      <c r="W130" s="6"/>
    </row>
    <row r="131" spans="1:23">
      <c r="A131" s="2" t="s">
        <v>42</v>
      </c>
      <c r="B131" s="3" t="s">
        <v>51</v>
      </c>
      <c r="C131" s="4">
        <v>1.0150539520859621</v>
      </c>
      <c r="D131" s="4">
        <v>0.1773427878090324</v>
      </c>
      <c r="E131" s="5" t="s">
        <v>106</v>
      </c>
      <c r="F131" s="6">
        <v>0.13075967045752313</v>
      </c>
      <c r="G131" s="4">
        <v>0.3376622627545719</v>
      </c>
      <c r="H131" s="5" t="s">
        <v>106</v>
      </c>
      <c r="I131" s="6">
        <v>6.2596132936158483E-2</v>
      </c>
      <c r="K131" s="4"/>
      <c r="L131" s="4"/>
      <c r="M131" s="6"/>
      <c r="N131" s="20"/>
      <c r="O131" s="20"/>
      <c r="P131" s="6"/>
      <c r="R131" s="20"/>
      <c r="S131" s="20"/>
      <c r="T131" s="6"/>
      <c r="U131" s="20"/>
      <c r="V131" s="20"/>
      <c r="W131" s="6"/>
    </row>
    <row r="132" spans="1:23">
      <c r="A132" s="2" t="s">
        <v>42</v>
      </c>
      <c r="B132" s="3" t="s">
        <v>51</v>
      </c>
      <c r="C132" s="4">
        <v>1.0188295392905302</v>
      </c>
      <c r="D132" s="4">
        <v>0.38114520060430551</v>
      </c>
      <c r="E132" s="5" t="s">
        <v>106</v>
      </c>
      <c r="F132" s="6">
        <v>0.12668599320438848</v>
      </c>
      <c r="G132" s="4">
        <v>0.48610605521849781</v>
      </c>
      <c r="H132" s="5" t="s">
        <v>106</v>
      </c>
      <c r="I132" s="6">
        <v>8.4280944062463933E-2</v>
      </c>
      <c r="K132" s="4"/>
      <c r="L132" s="4"/>
      <c r="M132" s="6"/>
      <c r="N132" s="20"/>
      <c r="O132" s="20"/>
      <c r="P132" s="6"/>
      <c r="R132" s="20"/>
      <c r="S132" s="20"/>
      <c r="T132" s="6"/>
      <c r="U132" s="20"/>
      <c r="V132" s="20"/>
      <c r="W132" s="6"/>
    </row>
    <row r="133" spans="1:23">
      <c r="A133" s="2" t="s">
        <v>43</v>
      </c>
      <c r="B133" s="3" t="s">
        <v>51</v>
      </c>
      <c r="C133" s="4">
        <v>0.96695949871336351</v>
      </c>
      <c r="D133" s="4">
        <v>0.1268158336801502</v>
      </c>
      <c r="E133" s="5" t="s">
        <v>106</v>
      </c>
      <c r="F133" s="6">
        <v>0.18353023415350475</v>
      </c>
      <c r="G133" s="4">
        <v>0.16012513964182429</v>
      </c>
      <c r="H133" s="5" t="s">
        <v>106</v>
      </c>
      <c r="I133" s="6">
        <v>8.7113676304187676E-2</v>
      </c>
      <c r="K133" s="4"/>
      <c r="L133" s="4"/>
      <c r="M133" s="6"/>
      <c r="N133" s="20"/>
      <c r="O133" s="20"/>
      <c r="P133" s="6"/>
      <c r="R133" s="20"/>
      <c r="S133" s="20"/>
      <c r="T133" s="6"/>
      <c r="U133" s="20"/>
      <c r="V133" s="20"/>
      <c r="W133" s="6"/>
    </row>
    <row r="134" spans="1:23">
      <c r="A134" s="2" t="s">
        <v>43</v>
      </c>
      <c r="B134" s="3" t="s">
        <v>51</v>
      </c>
      <c r="C134" s="4">
        <v>0.97704093538428338</v>
      </c>
      <c r="D134" s="4">
        <v>0.23622020165472507</v>
      </c>
      <c r="E134" s="5" t="s">
        <v>106</v>
      </c>
      <c r="F134" s="6">
        <v>0.17942001845269867</v>
      </c>
      <c r="G134" s="4">
        <v>0.39986408032834231</v>
      </c>
      <c r="H134" s="5" t="s">
        <v>106</v>
      </c>
      <c r="I134" s="6">
        <v>7.4316085706486928E-2</v>
      </c>
      <c r="K134" s="4"/>
      <c r="L134" s="4"/>
      <c r="M134" s="6"/>
      <c r="N134" s="20"/>
      <c r="O134" s="20"/>
      <c r="P134" s="6"/>
      <c r="R134" s="20"/>
      <c r="S134" s="20"/>
      <c r="T134" s="6"/>
      <c r="U134" s="20"/>
      <c r="V134" s="20"/>
      <c r="W134" s="6"/>
    </row>
    <row r="135" spans="1:23">
      <c r="A135" s="2" t="s">
        <v>43</v>
      </c>
      <c r="B135" s="3" t="s">
        <v>51</v>
      </c>
      <c r="C135" s="4">
        <v>0.973084199574066</v>
      </c>
      <c r="D135" s="4">
        <v>0.11338117660511032</v>
      </c>
      <c r="E135" s="5" t="s">
        <v>106</v>
      </c>
      <c r="F135" s="6">
        <v>0.11928605128344938</v>
      </c>
      <c r="G135" s="4">
        <v>0.35781770914379696</v>
      </c>
      <c r="H135" s="5" t="s">
        <v>106</v>
      </c>
      <c r="I135" s="6">
        <v>6.6649083120410055E-2</v>
      </c>
      <c r="K135" s="4"/>
      <c r="L135" s="4"/>
      <c r="M135" s="6"/>
      <c r="N135" s="20"/>
      <c r="O135" s="20"/>
      <c r="P135" s="6"/>
      <c r="R135" s="20"/>
      <c r="S135" s="20"/>
      <c r="T135" s="6"/>
      <c r="U135" s="20"/>
      <c r="V135" s="20"/>
      <c r="W135" s="6"/>
    </row>
    <row r="136" spans="1:23">
      <c r="A136" s="2" t="s">
        <v>43</v>
      </c>
      <c r="B136" s="3" t="s">
        <v>51</v>
      </c>
      <c r="C136" s="4">
        <v>0.98051704971241593</v>
      </c>
      <c r="D136" s="4">
        <v>0.26970786732807356</v>
      </c>
      <c r="E136" s="5" t="s">
        <v>106</v>
      </c>
      <c r="F136" s="6">
        <v>0.13819220968432189</v>
      </c>
      <c r="G136" s="4">
        <v>0.40648161398228322</v>
      </c>
      <c r="H136" s="5" t="s">
        <v>106</v>
      </c>
      <c r="I136" s="6">
        <v>6.3684300517928991E-2</v>
      </c>
      <c r="K136" s="4"/>
      <c r="L136" s="4"/>
      <c r="M136" s="6"/>
      <c r="N136" s="20"/>
      <c r="O136" s="20"/>
      <c r="P136" s="6"/>
      <c r="R136" s="20"/>
      <c r="S136" s="20"/>
      <c r="T136" s="6"/>
      <c r="U136" s="20"/>
      <c r="V136" s="20"/>
      <c r="W136" s="6"/>
    </row>
    <row r="137" spans="1:23">
      <c r="C137" s="4"/>
      <c r="D137" s="4"/>
      <c r="E137" s="4"/>
      <c r="F137" s="6"/>
      <c r="G137" s="4"/>
      <c r="H137" s="4"/>
      <c r="I137" s="6"/>
      <c r="K137" s="4"/>
      <c r="L137" s="4"/>
      <c r="M137" s="6"/>
      <c r="N137" s="20"/>
      <c r="O137" s="20"/>
      <c r="P137" s="6"/>
      <c r="R137" s="20"/>
      <c r="S137" s="20"/>
      <c r="T137" s="6"/>
      <c r="U137" s="20"/>
      <c r="V137" s="20"/>
      <c r="W137" s="6"/>
    </row>
    <row r="138" spans="1:23">
      <c r="A138" s="2" t="s">
        <v>42</v>
      </c>
      <c r="B138" s="3" t="s">
        <v>52</v>
      </c>
      <c r="C138" s="4">
        <v>1.0004583233949793</v>
      </c>
      <c r="D138" s="4">
        <v>0.48329157233941783</v>
      </c>
      <c r="E138" s="5" t="s">
        <v>106</v>
      </c>
      <c r="F138" s="6">
        <v>0.15109429772555671</v>
      </c>
      <c r="G138" s="4">
        <v>0.66996253315444865</v>
      </c>
      <c r="H138" s="5" t="s">
        <v>106</v>
      </c>
      <c r="I138" s="6">
        <v>8.9280945765076239E-2</v>
      </c>
      <c r="K138" s="4"/>
      <c r="L138" s="4"/>
      <c r="M138" s="6"/>
      <c r="N138" s="20"/>
      <c r="O138" s="20"/>
      <c r="P138" s="6"/>
      <c r="R138" s="20"/>
      <c r="S138" s="20"/>
      <c r="T138" s="6"/>
      <c r="U138" s="20"/>
      <c r="V138" s="20"/>
      <c r="W138" s="6"/>
    </row>
    <row r="139" spans="1:23">
      <c r="A139" s="2" t="s">
        <v>42</v>
      </c>
      <c r="B139" s="3" t="s">
        <v>52</v>
      </c>
      <c r="C139" s="4">
        <v>0.99559990260351849</v>
      </c>
      <c r="D139" s="4">
        <v>0.46525509868613552</v>
      </c>
      <c r="E139" s="5" t="s">
        <v>106</v>
      </c>
      <c r="F139" s="6">
        <v>0.10220660005021788</v>
      </c>
      <c r="G139" s="4">
        <v>0.68998476994076985</v>
      </c>
      <c r="H139" s="5" t="s">
        <v>106</v>
      </c>
      <c r="I139" s="6">
        <v>7.8735640780818128E-2</v>
      </c>
      <c r="K139" s="4"/>
      <c r="L139" s="4"/>
      <c r="M139" s="6"/>
      <c r="N139" s="20"/>
      <c r="O139" s="20"/>
      <c r="P139" s="6"/>
      <c r="R139" s="20"/>
      <c r="S139" s="20"/>
      <c r="T139" s="6"/>
      <c r="U139" s="20"/>
      <c r="V139" s="20"/>
      <c r="W139" s="6"/>
    </row>
    <row r="140" spans="1:23">
      <c r="A140" s="2" t="s">
        <v>42</v>
      </c>
      <c r="B140" s="3" t="s">
        <v>52</v>
      </c>
      <c r="C140" s="4">
        <v>0.97893528988073253</v>
      </c>
      <c r="D140" s="4">
        <v>0.54574202698445329</v>
      </c>
      <c r="E140" s="5" t="s">
        <v>106</v>
      </c>
      <c r="F140" s="6">
        <v>0.12392672713322518</v>
      </c>
      <c r="G140" s="4">
        <v>0.87379324651894319</v>
      </c>
      <c r="H140" s="5" t="s">
        <v>106</v>
      </c>
      <c r="I140" s="6">
        <v>5.0188929950031838E-2</v>
      </c>
      <c r="K140" s="4"/>
      <c r="L140" s="4"/>
      <c r="M140" s="6"/>
      <c r="N140" s="20"/>
      <c r="O140" s="20"/>
      <c r="P140" s="6"/>
      <c r="R140" s="20"/>
      <c r="S140" s="20"/>
      <c r="T140" s="6"/>
      <c r="U140" s="20"/>
      <c r="V140" s="20"/>
      <c r="W140" s="6"/>
    </row>
    <row r="141" spans="1:23">
      <c r="A141" s="2" t="s">
        <v>42</v>
      </c>
      <c r="B141" s="3" t="s">
        <v>52</v>
      </c>
      <c r="C141" s="4">
        <v>0.98055107789866147</v>
      </c>
      <c r="D141" s="4">
        <v>0.47516877154831844</v>
      </c>
      <c r="E141" s="5" t="s">
        <v>106</v>
      </c>
      <c r="F141" s="6">
        <v>0.18382987596954964</v>
      </c>
      <c r="G141" s="4">
        <v>0.63332357748159673</v>
      </c>
      <c r="H141" s="5" t="s">
        <v>106</v>
      </c>
      <c r="I141" s="6">
        <v>8.4584141816363478E-2</v>
      </c>
      <c r="K141" s="4"/>
      <c r="L141" s="4"/>
      <c r="M141" s="6"/>
      <c r="N141" s="20"/>
      <c r="O141" s="20"/>
      <c r="P141" s="6"/>
      <c r="R141" s="20"/>
      <c r="S141" s="20"/>
      <c r="T141" s="6"/>
      <c r="U141" s="20"/>
      <c r="V141" s="20"/>
      <c r="W141" s="6"/>
    </row>
    <row r="142" spans="1:23">
      <c r="A142" s="2" t="s">
        <v>42</v>
      </c>
      <c r="B142" s="3" t="s">
        <v>52</v>
      </c>
      <c r="C142" s="4">
        <v>0.97014499913714936</v>
      </c>
      <c r="D142" s="4">
        <v>0.37869050684837885</v>
      </c>
      <c r="E142" s="5" t="s">
        <v>106</v>
      </c>
      <c r="F142" s="6">
        <v>0.14041166044677189</v>
      </c>
      <c r="G142" s="4">
        <v>0.6107310121070838</v>
      </c>
      <c r="H142" s="5" t="s">
        <v>106</v>
      </c>
      <c r="I142" s="6">
        <v>7.2820718785077634E-2</v>
      </c>
      <c r="K142" s="4"/>
      <c r="L142" s="4"/>
      <c r="M142" s="6"/>
      <c r="N142" s="20"/>
      <c r="O142" s="20"/>
      <c r="P142" s="6"/>
      <c r="R142" s="20"/>
      <c r="S142" s="20"/>
      <c r="T142" s="6"/>
      <c r="U142" s="20"/>
      <c r="V142" s="20"/>
      <c r="W142" s="6"/>
    </row>
    <row r="143" spans="1:23">
      <c r="A143" s="2" t="s">
        <v>44</v>
      </c>
      <c r="B143" s="3" t="s">
        <v>52</v>
      </c>
      <c r="C143" s="4">
        <v>0.87300987871931601</v>
      </c>
      <c r="D143" s="4">
        <v>0.49049949728687886</v>
      </c>
      <c r="E143" s="5" t="s">
        <v>106</v>
      </c>
      <c r="F143" s="6">
        <v>0.13073450451329505</v>
      </c>
      <c r="G143" s="4">
        <v>0.50098192962368249</v>
      </c>
      <c r="H143" s="5" t="s">
        <v>106</v>
      </c>
      <c r="I143" s="6">
        <v>0.10594148674964442</v>
      </c>
      <c r="K143" s="4"/>
      <c r="L143" s="4"/>
      <c r="M143" s="6"/>
      <c r="N143" s="20"/>
      <c r="O143" s="20"/>
      <c r="P143" s="6"/>
      <c r="R143" s="20"/>
      <c r="S143" s="20"/>
      <c r="T143" s="6"/>
      <c r="U143" s="20"/>
      <c r="V143" s="20"/>
      <c r="W143" s="6"/>
    </row>
    <row r="144" spans="1:23">
      <c r="A144" s="2" t="s">
        <v>44</v>
      </c>
      <c r="B144" s="3" t="s">
        <v>52</v>
      </c>
      <c r="C144" s="4">
        <v>0.90857265262923459</v>
      </c>
      <c r="D144" s="4">
        <v>0.10966029441830188</v>
      </c>
      <c r="E144" s="5" t="s">
        <v>106</v>
      </c>
      <c r="F144" s="6">
        <v>9.7050856662180773E-2</v>
      </c>
      <c r="G144" s="4">
        <v>0.32324151749553576</v>
      </c>
      <c r="H144" s="5" t="s">
        <v>106</v>
      </c>
      <c r="I144" s="6">
        <v>6.7496408899249655E-2</v>
      </c>
      <c r="K144" s="4"/>
      <c r="L144" s="4"/>
      <c r="M144" s="6"/>
      <c r="N144" s="20"/>
      <c r="O144" s="20"/>
      <c r="P144" s="6"/>
      <c r="R144" s="20"/>
      <c r="S144" s="20"/>
      <c r="T144" s="6"/>
      <c r="U144" s="20"/>
      <c r="V144" s="20"/>
      <c r="W144" s="6"/>
    </row>
    <row r="145" spans="1:23">
      <c r="A145" s="2" t="s">
        <v>44</v>
      </c>
      <c r="B145" s="3" t="s">
        <v>52</v>
      </c>
      <c r="C145" s="4">
        <v>0.96591418649095073</v>
      </c>
      <c r="D145" s="4">
        <v>0.27769907319354986</v>
      </c>
      <c r="E145" s="5" t="s">
        <v>106</v>
      </c>
      <c r="F145" s="6">
        <v>0.1263493331536428</v>
      </c>
      <c r="G145" s="4">
        <v>0.39618071649773345</v>
      </c>
      <c r="H145" s="5" t="s">
        <v>106</v>
      </c>
      <c r="I145" s="6">
        <v>7.0619314586324033E-2</v>
      </c>
      <c r="K145" s="4"/>
      <c r="L145" s="4"/>
      <c r="M145" s="6"/>
      <c r="N145" s="20"/>
      <c r="O145" s="20"/>
      <c r="P145" s="6"/>
      <c r="R145" s="20"/>
      <c r="S145" s="20"/>
      <c r="T145" s="6"/>
      <c r="U145" s="20"/>
      <c r="V145" s="20"/>
      <c r="W145" s="6"/>
    </row>
    <row r="146" spans="1:23">
      <c r="A146" s="2" t="s">
        <v>43</v>
      </c>
      <c r="B146" s="3" t="s">
        <v>52</v>
      </c>
      <c r="C146" s="4">
        <v>1.0127225808443048</v>
      </c>
      <c r="D146" s="4">
        <v>0.37582575469554752</v>
      </c>
      <c r="E146" s="5" t="s">
        <v>106</v>
      </c>
      <c r="F146" s="6">
        <v>0.104472544535337</v>
      </c>
      <c r="G146" s="4">
        <v>0.60855391375826262</v>
      </c>
      <c r="H146" s="5" t="s">
        <v>106</v>
      </c>
      <c r="I146" s="6">
        <v>7.0620066119574415E-2</v>
      </c>
      <c r="K146" s="4"/>
      <c r="L146" s="4"/>
      <c r="M146" s="6"/>
      <c r="N146" s="20"/>
      <c r="O146" s="20"/>
      <c r="P146" s="6"/>
      <c r="R146" s="20"/>
      <c r="S146" s="20"/>
      <c r="T146" s="6"/>
      <c r="U146" s="20"/>
      <c r="V146" s="20"/>
      <c r="W146" s="6"/>
    </row>
    <row r="147" spans="1:23">
      <c r="A147" s="2" t="s">
        <v>43</v>
      </c>
      <c r="B147" s="3" t="s">
        <v>52</v>
      </c>
      <c r="C147" s="4">
        <v>1.0129289535067862</v>
      </c>
      <c r="D147" s="4">
        <v>0.40153303232917176</v>
      </c>
      <c r="E147" s="5" t="s">
        <v>106</v>
      </c>
      <c r="F147" s="6">
        <v>0.1450516580015683</v>
      </c>
      <c r="G147" s="4">
        <v>0.50655562329850323</v>
      </c>
      <c r="H147" s="5" t="s">
        <v>106</v>
      </c>
      <c r="I147" s="6">
        <v>8.1245635705879671E-2</v>
      </c>
      <c r="K147" s="4"/>
      <c r="L147" s="4"/>
      <c r="M147" s="6"/>
      <c r="N147" s="20"/>
      <c r="O147" s="20"/>
      <c r="P147" s="6"/>
      <c r="R147" s="20"/>
      <c r="S147" s="20"/>
      <c r="T147" s="6"/>
      <c r="U147" s="20"/>
      <c r="V147" s="20"/>
      <c r="W147" s="6"/>
    </row>
    <row r="148" spans="1:23">
      <c r="C148" s="4"/>
      <c r="D148" s="4"/>
      <c r="E148" s="4"/>
      <c r="F148" s="6"/>
      <c r="G148" s="4"/>
      <c r="H148" s="4"/>
      <c r="I148" s="6"/>
      <c r="K148" s="4"/>
      <c r="L148" s="4"/>
      <c r="M148" s="6"/>
      <c r="N148" s="20"/>
      <c r="O148" s="20"/>
      <c r="P148" s="6"/>
      <c r="R148" s="20"/>
      <c r="S148" s="20"/>
      <c r="T148" s="6"/>
      <c r="U148" s="20"/>
      <c r="V148" s="20"/>
      <c r="W148" s="6"/>
    </row>
    <row r="149" spans="1:23">
      <c r="A149" s="2" t="s">
        <v>42</v>
      </c>
      <c r="B149" s="3" t="s">
        <v>47</v>
      </c>
      <c r="C149" s="4">
        <v>0.99508646148775959</v>
      </c>
      <c r="D149" s="4">
        <v>0.31954415902637551</v>
      </c>
      <c r="E149" s="5" t="s">
        <v>106</v>
      </c>
      <c r="F149" s="6">
        <v>0.15387106394618402</v>
      </c>
      <c r="G149" s="4">
        <v>0.54786043399503292</v>
      </c>
      <c r="H149" s="5" t="s">
        <v>106</v>
      </c>
      <c r="I149" s="6">
        <v>5.0310366851227424E-2</v>
      </c>
      <c r="K149" s="4"/>
      <c r="L149" s="4"/>
      <c r="M149" s="6"/>
      <c r="N149" s="20"/>
      <c r="O149" s="20"/>
      <c r="P149" s="6"/>
      <c r="R149" s="20"/>
      <c r="S149" s="20"/>
      <c r="T149" s="6"/>
      <c r="U149" s="20"/>
      <c r="V149" s="20"/>
      <c r="W149" s="6"/>
    </row>
    <row r="150" spans="1:23">
      <c r="A150" s="2" t="s">
        <v>42</v>
      </c>
      <c r="B150" s="3" t="s">
        <v>47</v>
      </c>
      <c r="C150" s="4">
        <v>1.0326755725148713</v>
      </c>
      <c r="D150" s="4">
        <v>0.45027153613599397</v>
      </c>
      <c r="E150" s="5" t="s">
        <v>106</v>
      </c>
      <c r="F150" s="6">
        <v>8.0142634202722815E-2</v>
      </c>
      <c r="G150" s="4">
        <v>0.54224420380434701</v>
      </c>
      <c r="H150" s="5" t="s">
        <v>106</v>
      </c>
      <c r="I150" s="6">
        <v>4.8398555320398426E-2</v>
      </c>
      <c r="K150" s="4"/>
      <c r="L150" s="4"/>
      <c r="M150" s="6"/>
      <c r="N150" s="20"/>
      <c r="O150" s="20"/>
      <c r="P150" s="6"/>
      <c r="R150" s="20"/>
      <c r="S150" s="20"/>
      <c r="T150" s="6"/>
      <c r="U150" s="20"/>
      <c r="V150" s="20"/>
      <c r="W150" s="6"/>
    </row>
    <row r="151" spans="1:23">
      <c r="A151" s="2" t="s">
        <v>42</v>
      </c>
      <c r="B151" s="3" t="s">
        <v>47</v>
      </c>
      <c r="C151" s="4">
        <v>1.0245811058202046</v>
      </c>
      <c r="D151" s="4">
        <v>0.291845996607832</v>
      </c>
      <c r="E151" s="5" t="s">
        <v>106</v>
      </c>
      <c r="F151" s="6">
        <v>0.10230902692070382</v>
      </c>
      <c r="G151" s="4">
        <v>0.51298947368029613</v>
      </c>
      <c r="H151" s="5" t="s">
        <v>106</v>
      </c>
      <c r="I151" s="6">
        <v>5.7392563113320083E-2</v>
      </c>
      <c r="K151" s="4"/>
      <c r="L151" s="4"/>
      <c r="M151" s="6"/>
      <c r="N151" s="20"/>
      <c r="O151" s="20"/>
      <c r="P151" s="6"/>
      <c r="R151" s="20"/>
      <c r="S151" s="20"/>
      <c r="T151" s="6"/>
      <c r="U151" s="20"/>
      <c r="V151" s="20"/>
      <c r="W151" s="6"/>
    </row>
    <row r="152" spans="1:23">
      <c r="A152" s="2" t="s">
        <v>44</v>
      </c>
      <c r="B152" s="3" t="s">
        <v>47</v>
      </c>
      <c r="C152" s="4">
        <v>0.97570663598730967</v>
      </c>
      <c r="D152" s="4">
        <v>0.32285496658803831</v>
      </c>
      <c r="E152" s="5" t="s">
        <v>106</v>
      </c>
      <c r="F152" s="6">
        <v>9.6959840150880383E-2</v>
      </c>
      <c r="G152" s="4">
        <v>0.51377469789994212</v>
      </c>
      <c r="H152" s="5" t="s">
        <v>106</v>
      </c>
      <c r="I152" s="6">
        <v>4.6142342953627555E-2</v>
      </c>
      <c r="K152" s="4"/>
      <c r="L152" s="4"/>
      <c r="M152" s="6"/>
      <c r="N152" s="20"/>
      <c r="O152" s="20"/>
      <c r="P152" s="6"/>
      <c r="R152" s="20"/>
      <c r="S152" s="20"/>
      <c r="T152" s="6"/>
      <c r="U152" s="20"/>
      <c r="V152" s="20"/>
      <c r="W152" s="6"/>
    </row>
    <row r="153" spans="1:23">
      <c r="A153" s="2" t="s">
        <v>44</v>
      </c>
      <c r="B153" s="3" t="s">
        <v>47</v>
      </c>
      <c r="C153" s="4">
        <v>0.98023592303518725</v>
      </c>
      <c r="D153" s="4">
        <v>0.27004895581952476</v>
      </c>
      <c r="E153" s="5" t="s">
        <v>106</v>
      </c>
      <c r="F153" s="6">
        <v>9.3242608599325316E-2</v>
      </c>
      <c r="G153" s="4">
        <v>0.49010163646391736</v>
      </c>
      <c r="H153" s="5" t="s">
        <v>106</v>
      </c>
      <c r="I153" s="6">
        <v>5.3115263980911931E-2</v>
      </c>
      <c r="K153" s="4"/>
      <c r="L153" s="4"/>
      <c r="M153" s="6"/>
      <c r="N153" s="20"/>
      <c r="O153" s="20"/>
      <c r="P153" s="6"/>
      <c r="R153" s="20"/>
      <c r="S153" s="20"/>
      <c r="T153" s="6"/>
      <c r="U153" s="20"/>
      <c r="V153" s="20"/>
      <c r="W153" s="6"/>
    </row>
    <row r="154" spans="1:23">
      <c r="A154" s="2" t="s">
        <v>43</v>
      </c>
      <c r="B154" s="3" t="s">
        <v>47</v>
      </c>
      <c r="C154" s="4">
        <v>0.99628191828763957</v>
      </c>
      <c r="D154" s="4">
        <v>0.264873215599782</v>
      </c>
      <c r="E154" s="5" t="s">
        <v>106</v>
      </c>
      <c r="F154" s="6">
        <v>0.12490836013180794</v>
      </c>
      <c r="G154" s="4">
        <v>0.32174547088538585</v>
      </c>
      <c r="H154" s="5" t="s">
        <v>106</v>
      </c>
      <c r="I154" s="6">
        <v>4.9118481362485575E-2</v>
      </c>
      <c r="K154" s="4"/>
      <c r="L154" s="4"/>
      <c r="M154" s="6"/>
      <c r="N154" s="20"/>
      <c r="O154" s="20"/>
      <c r="P154" s="6"/>
      <c r="R154" s="20"/>
      <c r="S154" s="20"/>
      <c r="T154" s="6"/>
      <c r="U154" s="20"/>
      <c r="V154" s="20"/>
      <c r="W154" s="6"/>
    </row>
    <row r="155" spans="1:23">
      <c r="A155" s="2" t="s">
        <v>45</v>
      </c>
      <c r="B155" s="3" t="s">
        <v>47</v>
      </c>
      <c r="C155" s="4">
        <v>1.0538131762881628</v>
      </c>
      <c r="D155" s="4">
        <v>0.33284316658646135</v>
      </c>
      <c r="E155" s="5" t="s">
        <v>106</v>
      </c>
      <c r="F155" s="6">
        <v>0.10371900112003257</v>
      </c>
      <c r="G155" s="4">
        <v>0.49924921723344806</v>
      </c>
      <c r="H155" s="5" t="s">
        <v>106</v>
      </c>
      <c r="I155" s="6">
        <v>4.4952320424447779E-2</v>
      </c>
      <c r="K155" s="4"/>
      <c r="L155" s="4"/>
      <c r="M155" s="6"/>
      <c r="N155" s="20"/>
      <c r="O155" s="20"/>
      <c r="P155" s="6"/>
      <c r="R155" s="20"/>
      <c r="S155" s="20"/>
      <c r="T155" s="6"/>
      <c r="U155" s="20"/>
      <c r="V155" s="20"/>
      <c r="W155" s="6"/>
    </row>
    <row r="156" spans="1:23">
      <c r="A156" s="2" t="s">
        <v>46</v>
      </c>
      <c r="B156" s="3" t="s">
        <v>47</v>
      </c>
      <c r="C156" s="4">
        <v>1.0385430842451329</v>
      </c>
      <c r="D156" s="4">
        <v>0.22768890906901335</v>
      </c>
      <c r="E156" s="5" t="s">
        <v>106</v>
      </c>
      <c r="F156" s="6">
        <v>9.2105748595209466E-2</v>
      </c>
      <c r="G156" s="4">
        <v>0.30753379380667323</v>
      </c>
      <c r="H156" s="5" t="s">
        <v>106</v>
      </c>
      <c r="I156" s="6">
        <v>4.7919246874560596E-2</v>
      </c>
      <c r="K156" s="4"/>
      <c r="L156" s="4"/>
      <c r="M156" s="6"/>
      <c r="N156" s="20"/>
      <c r="O156" s="20"/>
      <c r="P156" s="6"/>
      <c r="R156" s="20"/>
      <c r="S156" s="20"/>
      <c r="T156" s="6"/>
      <c r="U156" s="20"/>
      <c r="V156" s="20"/>
      <c r="W156" s="6"/>
    </row>
    <row r="157" spans="1:23">
      <c r="C157" s="4"/>
      <c r="D157" s="4"/>
      <c r="E157" s="4"/>
      <c r="F157" s="6"/>
      <c r="G157" s="4"/>
      <c r="H157" s="4"/>
      <c r="I157" s="6"/>
      <c r="K157" s="4"/>
      <c r="L157" s="4"/>
      <c r="M157" s="6"/>
      <c r="N157" s="20"/>
      <c r="O157" s="20"/>
      <c r="P157" s="6"/>
      <c r="R157" s="20"/>
      <c r="S157" s="20"/>
      <c r="T157" s="6"/>
      <c r="U157" s="20"/>
      <c r="V157" s="20"/>
      <c r="W157" s="6"/>
    </row>
    <row r="158" spans="1:23">
      <c r="A158" s="2" t="s">
        <v>42</v>
      </c>
      <c r="B158" s="3" t="s">
        <v>48</v>
      </c>
      <c r="C158" s="4">
        <v>0.98520904653330599</v>
      </c>
      <c r="D158" s="4">
        <v>0.35427247872433065</v>
      </c>
      <c r="E158" s="5" t="s">
        <v>106</v>
      </c>
      <c r="F158" s="6">
        <v>7.3145334743846893E-2</v>
      </c>
      <c r="G158" s="4">
        <v>0.5302347185480768</v>
      </c>
      <c r="H158" s="5" t="s">
        <v>106</v>
      </c>
      <c r="I158" s="6">
        <v>3.7882153197822059E-2</v>
      </c>
      <c r="K158" s="4"/>
      <c r="L158" s="4"/>
      <c r="M158" s="6"/>
      <c r="N158" s="20"/>
      <c r="O158" s="20"/>
      <c r="P158" s="6"/>
      <c r="R158" s="20"/>
      <c r="S158" s="20"/>
      <c r="T158" s="6"/>
      <c r="U158" s="20"/>
      <c r="V158" s="20"/>
      <c r="W158" s="6"/>
    </row>
    <row r="159" spans="1:23">
      <c r="A159" s="2" t="s">
        <v>44</v>
      </c>
      <c r="B159" s="3" t="s">
        <v>48</v>
      </c>
      <c r="C159" s="4">
        <v>1.0599884965395816</v>
      </c>
      <c r="D159" s="4">
        <v>0.26847852198583488</v>
      </c>
      <c r="E159" s="5" t="s">
        <v>106</v>
      </c>
      <c r="F159" s="6">
        <v>0.12494057021780539</v>
      </c>
      <c r="G159" s="4">
        <v>0.49309376949316375</v>
      </c>
      <c r="H159" s="5" t="s">
        <v>106</v>
      </c>
      <c r="I159" s="6">
        <v>5.0947371220796608E-2</v>
      </c>
      <c r="K159" s="4"/>
      <c r="L159" s="4"/>
      <c r="M159" s="6"/>
      <c r="N159" s="20"/>
      <c r="O159" s="20"/>
      <c r="P159" s="6"/>
      <c r="R159" s="20"/>
      <c r="S159" s="20"/>
      <c r="T159" s="6"/>
      <c r="U159" s="20"/>
      <c r="V159" s="20"/>
      <c r="W159" s="6"/>
    </row>
    <row r="160" spans="1:23">
      <c r="A160" s="2" t="s">
        <v>44</v>
      </c>
      <c r="B160" s="3" t="s">
        <v>48</v>
      </c>
      <c r="C160" s="4">
        <v>1.0583528516001968</v>
      </c>
      <c r="D160" s="4">
        <v>0.34682521771407049</v>
      </c>
      <c r="E160" s="5" t="s">
        <v>106</v>
      </c>
      <c r="F160" s="6">
        <v>8.835162499035501E-2</v>
      </c>
      <c r="G160" s="4">
        <v>0.52737928480092189</v>
      </c>
      <c r="H160" s="5" t="s">
        <v>106</v>
      </c>
      <c r="I160" s="6">
        <v>4.6850208349170863E-2</v>
      </c>
      <c r="K160" s="4"/>
      <c r="L160" s="4"/>
      <c r="M160" s="6"/>
      <c r="N160" s="20"/>
      <c r="O160" s="20"/>
      <c r="P160" s="6"/>
      <c r="R160" s="20"/>
      <c r="S160" s="20"/>
      <c r="T160" s="6"/>
      <c r="U160" s="20"/>
      <c r="V160" s="20"/>
      <c r="W160" s="6"/>
    </row>
    <row r="161" spans="1:23">
      <c r="A161" s="2" t="s">
        <v>43</v>
      </c>
      <c r="B161" s="3" t="s">
        <v>48</v>
      </c>
      <c r="C161" s="4">
        <v>1.0941282534044392</v>
      </c>
      <c r="D161" s="4">
        <v>0.37038420467954836</v>
      </c>
      <c r="E161" s="5" t="s">
        <v>106</v>
      </c>
      <c r="F161" s="6">
        <v>0.1090409682429186</v>
      </c>
      <c r="G161" s="4">
        <v>0.57510122640970351</v>
      </c>
      <c r="H161" s="5" t="s">
        <v>106</v>
      </c>
      <c r="I161" s="6">
        <v>5.9167637684005722E-2</v>
      </c>
      <c r="K161" s="4"/>
      <c r="L161" s="4"/>
      <c r="M161" s="6"/>
      <c r="N161" s="20"/>
      <c r="O161" s="20"/>
      <c r="P161" s="6"/>
      <c r="R161" s="20"/>
      <c r="S161" s="20"/>
      <c r="T161" s="6"/>
      <c r="U161" s="20"/>
      <c r="V161" s="20"/>
      <c r="W161" s="6"/>
    </row>
    <row r="162" spans="1:23">
      <c r="C162" s="4"/>
      <c r="D162" s="4"/>
      <c r="E162" s="4"/>
      <c r="F162" s="6"/>
      <c r="G162" s="4"/>
      <c r="H162" s="4"/>
      <c r="I162" s="6"/>
      <c r="K162" s="4"/>
      <c r="L162" s="4"/>
      <c r="M162" s="6"/>
      <c r="N162" s="20"/>
      <c r="O162" s="20"/>
      <c r="P162" s="6"/>
      <c r="R162" s="20"/>
      <c r="S162" s="20"/>
      <c r="T162" s="6"/>
      <c r="U162" s="20"/>
      <c r="V162" s="20"/>
      <c r="W162" s="6"/>
    </row>
    <row r="163" spans="1:23">
      <c r="A163" s="2" t="s">
        <v>42</v>
      </c>
      <c r="B163" s="3" t="s">
        <v>49</v>
      </c>
      <c r="C163" s="4">
        <v>0.98779325933736906</v>
      </c>
      <c r="D163" s="4">
        <v>0.22785918036873981</v>
      </c>
      <c r="E163" s="5" t="s">
        <v>106</v>
      </c>
      <c r="F163" s="6">
        <v>0.1173234549900759</v>
      </c>
      <c r="G163" s="4">
        <v>0.44897283320456804</v>
      </c>
      <c r="H163" s="5" t="s">
        <v>106</v>
      </c>
      <c r="I163" s="6">
        <v>5.7199889024879678E-2</v>
      </c>
      <c r="K163" s="4"/>
      <c r="L163" s="4"/>
      <c r="M163" s="6"/>
      <c r="N163" s="20"/>
      <c r="O163" s="20"/>
      <c r="P163" s="6"/>
      <c r="R163" s="20"/>
      <c r="S163" s="20"/>
      <c r="T163" s="6"/>
      <c r="U163" s="20"/>
      <c r="V163" s="20"/>
      <c r="W163" s="6"/>
    </row>
    <row r="164" spans="1:23">
      <c r="A164" s="2" t="s">
        <v>42</v>
      </c>
      <c r="B164" s="3" t="s">
        <v>49</v>
      </c>
      <c r="C164" s="4">
        <v>0.99335925379995105</v>
      </c>
      <c r="D164" s="4">
        <v>0.26098443939561805</v>
      </c>
      <c r="E164" s="5" t="s">
        <v>106</v>
      </c>
      <c r="F164" s="6">
        <v>9.1490402677771615E-2</v>
      </c>
      <c r="G164" s="4">
        <v>0.47941424907906172</v>
      </c>
      <c r="H164" s="5" t="s">
        <v>106</v>
      </c>
      <c r="I164" s="6">
        <v>5.0158033012559125E-2</v>
      </c>
      <c r="K164" s="4"/>
      <c r="L164" s="4"/>
      <c r="M164" s="6"/>
      <c r="N164" s="20"/>
      <c r="O164" s="20"/>
      <c r="P164" s="6"/>
      <c r="R164" s="20"/>
      <c r="S164" s="20"/>
      <c r="T164" s="6"/>
      <c r="U164" s="20"/>
      <c r="V164" s="20"/>
      <c r="W164" s="6"/>
    </row>
    <row r="165" spans="1:23">
      <c r="A165" s="2" t="s">
        <v>42</v>
      </c>
      <c r="B165" s="3" t="s">
        <v>49</v>
      </c>
      <c r="C165" s="4">
        <v>0.96003732142668496</v>
      </c>
      <c r="D165" s="4">
        <v>0.39251424620026026</v>
      </c>
      <c r="E165" s="5" t="s">
        <v>106</v>
      </c>
      <c r="F165" s="6">
        <v>0.14394066432900723</v>
      </c>
      <c r="G165" s="4">
        <v>0.38661429503385325</v>
      </c>
      <c r="H165" s="5" t="s">
        <v>106</v>
      </c>
      <c r="I165" s="6">
        <v>8.1400736014817371E-2</v>
      </c>
      <c r="K165" s="4"/>
      <c r="L165" s="4"/>
      <c r="M165" s="6"/>
      <c r="N165" s="20"/>
      <c r="O165" s="20"/>
      <c r="P165" s="6"/>
      <c r="R165" s="20"/>
      <c r="S165" s="20"/>
      <c r="T165" s="6"/>
      <c r="U165" s="20"/>
      <c r="V165" s="20"/>
      <c r="W165" s="6"/>
    </row>
    <row r="166" spans="1:23">
      <c r="A166" s="2" t="s">
        <v>42</v>
      </c>
      <c r="B166" s="3" t="s">
        <v>49</v>
      </c>
      <c r="C166" s="4">
        <v>0.9572864314144236</v>
      </c>
      <c r="D166" s="4">
        <v>0.19516397708776517</v>
      </c>
      <c r="E166" s="5" t="s">
        <v>106</v>
      </c>
      <c r="F166" s="6">
        <v>8.2671194252425334E-2</v>
      </c>
      <c r="G166" s="4">
        <v>0.37118981233298787</v>
      </c>
      <c r="H166" s="5" t="s">
        <v>106</v>
      </c>
      <c r="I166" s="6">
        <v>6.1302010465190376E-2</v>
      </c>
      <c r="K166" s="4"/>
      <c r="L166" s="4"/>
      <c r="M166" s="6"/>
      <c r="N166" s="20"/>
      <c r="O166" s="20"/>
      <c r="P166" s="6"/>
      <c r="R166" s="20"/>
      <c r="S166" s="20"/>
      <c r="T166" s="6"/>
      <c r="U166" s="20"/>
      <c r="V166" s="20"/>
      <c r="W166" s="6"/>
    </row>
    <row r="167" spans="1:23">
      <c r="A167" s="2" t="s">
        <v>44</v>
      </c>
      <c r="B167" s="3" t="s">
        <v>49</v>
      </c>
      <c r="C167" s="4">
        <v>1.0298084764087236</v>
      </c>
      <c r="D167" s="4">
        <v>0.36861694324765787</v>
      </c>
      <c r="E167" s="5" t="s">
        <v>106</v>
      </c>
      <c r="F167" s="6">
        <v>0.1027643183030241</v>
      </c>
      <c r="G167" s="4">
        <v>0.69975508862275959</v>
      </c>
      <c r="H167" s="5" t="s">
        <v>106</v>
      </c>
      <c r="I167" s="6">
        <v>5.7854711721368191E-2</v>
      </c>
      <c r="K167" s="4"/>
      <c r="L167" s="4"/>
      <c r="M167" s="6"/>
      <c r="N167" s="20"/>
      <c r="O167" s="20"/>
      <c r="P167" s="6"/>
      <c r="R167" s="20"/>
      <c r="S167" s="20"/>
      <c r="T167" s="6"/>
      <c r="U167" s="20"/>
      <c r="V167" s="20"/>
      <c r="W167" s="6"/>
    </row>
    <row r="168" spans="1:23">
      <c r="A168" s="2" t="s">
        <v>43</v>
      </c>
      <c r="B168" s="3" t="s">
        <v>49</v>
      </c>
      <c r="C168" s="4">
        <v>1.0417055005161582</v>
      </c>
      <c r="D168" s="4">
        <v>0.39110309792003212</v>
      </c>
      <c r="E168" s="5" t="s">
        <v>106</v>
      </c>
      <c r="F168" s="6">
        <v>0.15440357253424761</v>
      </c>
      <c r="G168" s="4">
        <v>0.6665197807104325</v>
      </c>
      <c r="H168" s="5" t="s">
        <v>106</v>
      </c>
      <c r="I168" s="6">
        <v>8.5369777585515408E-2</v>
      </c>
      <c r="K168" s="4"/>
      <c r="L168" s="4"/>
      <c r="M168" s="6"/>
      <c r="N168" s="20"/>
      <c r="O168" s="20"/>
      <c r="P168" s="6"/>
      <c r="R168" s="20"/>
      <c r="S168" s="20"/>
      <c r="T168" s="6"/>
      <c r="U168" s="20"/>
      <c r="V168" s="20"/>
      <c r="W168" s="6"/>
    </row>
    <row r="169" spans="1:23">
      <c r="A169" s="2" t="s">
        <v>43</v>
      </c>
      <c r="B169" s="3" t="s">
        <v>49</v>
      </c>
      <c r="C169" s="4">
        <v>1.0382160533935447</v>
      </c>
      <c r="D169" s="4">
        <v>0.45466189864331669</v>
      </c>
      <c r="E169" s="5" t="s">
        <v>106</v>
      </c>
      <c r="F169" s="6">
        <v>8.1992039755325583E-2</v>
      </c>
      <c r="G169" s="4">
        <v>0.6955502931593901</v>
      </c>
      <c r="H169" s="5" t="s">
        <v>106</v>
      </c>
      <c r="I169" s="6">
        <v>4.1710244645942134E-2</v>
      </c>
      <c r="K169" s="4"/>
      <c r="L169" s="4"/>
      <c r="M169" s="6"/>
      <c r="N169" s="20"/>
      <c r="O169" s="20"/>
      <c r="P169" s="6"/>
      <c r="R169" s="20"/>
      <c r="S169" s="20"/>
      <c r="T169" s="6"/>
      <c r="U169" s="20"/>
      <c r="V169" s="20"/>
      <c r="W169" s="6"/>
    </row>
    <row r="170" spans="1:23">
      <c r="C170" s="4"/>
      <c r="D170" s="4"/>
      <c r="E170" s="4"/>
      <c r="F170" s="6"/>
      <c r="G170" s="4"/>
      <c r="H170" s="4"/>
      <c r="I170" s="6"/>
      <c r="K170" s="4"/>
      <c r="L170" s="4"/>
      <c r="M170" s="6"/>
      <c r="N170" s="20"/>
      <c r="O170" s="20"/>
      <c r="P170" s="6"/>
      <c r="R170" s="20"/>
      <c r="S170" s="20"/>
      <c r="T170" s="6"/>
      <c r="U170" s="20"/>
      <c r="V170" s="20"/>
      <c r="W170" s="6"/>
    </row>
    <row r="171" spans="1:23">
      <c r="A171" s="2" t="s">
        <v>42</v>
      </c>
      <c r="B171" s="3" t="s">
        <v>50</v>
      </c>
      <c r="C171" s="4">
        <v>1.0893986243655016</v>
      </c>
      <c r="D171" s="4">
        <v>0.24509144254416598</v>
      </c>
      <c r="E171" s="5" t="s">
        <v>106</v>
      </c>
      <c r="F171" s="6">
        <v>0.14424596825440109</v>
      </c>
      <c r="G171" s="4">
        <v>0.29820800124270985</v>
      </c>
      <c r="H171" s="5" t="s">
        <v>106</v>
      </c>
      <c r="I171" s="6">
        <v>6.499489171631484E-2</v>
      </c>
      <c r="K171" s="4"/>
      <c r="L171" s="4"/>
      <c r="M171" s="6"/>
      <c r="N171" s="20"/>
      <c r="O171" s="20"/>
      <c r="P171" s="6"/>
      <c r="R171" s="20"/>
      <c r="S171" s="20"/>
      <c r="T171" s="6"/>
      <c r="U171" s="20"/>
      <c r="V171" s="20"/>
      <c r="W171" s="6"/>
    </row>
    <row r="172" spans="1:23">
      <c r="A172" s="2" t="s">
        <v>42</v>
      </c>
      <c r="B172" s="3" t="s">
        <v>50</v>
      </c>
      <c r="C172" s="4">
        <v>1.0742131854306236</v>
      </c>
      <c r="D172" s="4">
        <v>0.35399114494951772</v>
      </c>
      <c r="E172" s="5" t="s">
        <v>106</v>
      </c>
      <c r="F172" s="6">
        <v>0.12538783174295545</v>
      </c>
      <c r="G172" s="4">
        <v>0.62691984456732375</v>
      </c>
      <c r="H172" s="5" t="s">
        <v>106</v>
      </c>
      <c r="I172" s="6">
        <v>8.3906613276916425E-2</v>
      </c>
      <c r="K172" s="4"/>
      <c r="L172" s="4"/>
      <c r="M172" s="6"/>
      <c r="N172" s="20"/>
      <c r="O172" s="20"/>
      <c r="P172" s="6"/>
      <c r="R172" s="20"/>
      <c r="S172" s="20"/>
      <c r="T172" s="6"/>
      <c r="U172" s="20"/>
      <c r="V172" s="20"/>
      <c r="W172" s="6"/>
    </row>
    <row r="173" spans="1:23">
      <c r="A173" s="2" t="s">
        <v>42</v>
      </c>
      <c r="B173" s="3" t="s">
        <v>50</v>
      </c>
      <c r="C173" s="4">
        <v>1.0734116594127008</v>
      </c>
      <c r="D173" s="4">
        <v>0.35212962156430178</v>
      </c>
      <c r="E173" s="5" t="s">
        <v>106</v>
      </c>
      <c r="F173" s="6">
        <v>0.16356269673117441</v>
      </c>
      <c r="G173" s="4">
        <v>0.49956229553206744</v>
      </c>
      <c r="H173" s="5" t="s">
        <v>106</v>
      </c>
      <c r="I173" s="6">
        <v>9.2592273083089843E-2</v>
      </c>
      <c r="K173" s="4"/>
      <c r="L173" s="4"/>
      <c r="M173" s="6"/>
      <c r="N173" s="20"/>
      <c r="O173" s="20"/>
      <c r="P173" s="6"/>
      <c r="R173" s="20"/>
      <c r="S173" s="20"/>
      <c r="T173" s="6"/>
      <c r="U173" s="20"/>
      <c r="V173" s="20"/>
      <c r="W173" s="6"/>
    </row>
    <row r="174" spans="1:23">
      <c r="A174" s="2" t="s">
        <v>42</v>
      </c>
      <c r="B174" s="3" t="s">
        <v>50</v>
      </c>
      <c r="C174" s="4">
        <v>0.9532198942902933</v>
      </c>
      <c r="D174" s="4">
        <v>0.51295992025082238</v>
      </c>
      <c r="E174" s="5" t="s">
        <v>106</v>
      </c>
      <c r="F174" s="6">
        <v>0.15870541888241604</v>
      </c>
      <c r="G174" s="4">
        <v>0.68067049614308062</v>
      </c>
      <c r="H174" s="5" t="s">
        <v>106</v>
      </c>
      <c r="I174" s="6">
        <v>7.497909880239606E-2</v>
      </c>
      <c r="K174" s="4"/>
      <c r="L174" s="4"/>
      <c r="M174" s="6"/>
      <c r="N174" s="20"/>
      <c r="O174" s="20"/>
      <c r="P174" s="6"/>
      <c r="R174" s="20"/>
      <c r="S174" s="20"/>
      <c r="T174" s="6"/>
      <c r="U174" s="20"/>
      <c r="V174" s="20"/>
      <c r="W174" s="6"/>
    </row>
    <row r="175" spans="1:23">
      <c r="A175" s="2" t="s">
        <v>42</v>
      </c>
      <c r="B175" s="3" t="s">
        <v>50</v>
      </c>
      <c r="C175" s="4">
        <v>0.95911550068604634</v>
      </c>
      <c r="D175" s="4">
        <v>0.25029217565433265</v>
      </c>
      <c r="E175" s="5" t="s">
        <v>106</v>
      </c>
      <c r="F175" s="6">
        <v>0.10299972974296823</v>
      </c>
      <c r="G175" s="4">
        <v>0.50478268869137832</v>
      </c>
      <c r="H175" s="5" t="s">
        <v>106</v>
      </c>
      <c r="I175" s="6">
        <v>9.6418993158515737E-2</v>
      </c>
      <c r="K175" s="4"/>
      <c r="L175" s="4"/>
      <c r="M175" s="6"/>
      <c r="N175" s="20"/>
      <c r="O175" s="20"/>
      <c r="P175" s="6"/>
      <c r="R175" s="20"/>
      <c r="S175" s="20"/>
      <c r="T175" s="6"/>
      <c r="U175" s="20"/>
      <c r="V175" s="20"/>
      <c r="W175" s="6"/>
    </row>
    <row r="176" spans="1:23">
      <c r="A176" s="2" t="s">
        <v>44</v>
      </c>
      <c r="B176" s="3" t="s">
        <v>50</v>
      </c>
      <c r="C176" s="4">
        <v>0.99731863885734318</v>
      </c>
      <c r="D176" s="4">
        <v>0.39463871961056346</v>
      </c>
      <c r="E176" s="5" t="s">
        <v>106</v>
      </c>
      <c r="F176" s="6">
        <v>0.18105479309568548</v>
      </c>
      <c r="G176" s="4">
        <v>0.48740062043152588</v>
      </c>
      <c r="H176" s="5" t="s">
        <v>106</v>
      </c>
      <c r="I176" s="6">
        <v>0.11585784487652728</v>
      </c>
      <c r="K176" s="4"/>
      <c r="L176" s="4"/>
      <c r="M176" s="6"/>
      <c r="N176" s="20"/>
      <c r="O176" s="20"/>
      <c r="P176" s="6"/>
      <c r="R176" s="20"/>
      <c r="S176" s="20"/>
      <c r="T176" s="6"/>
      <c r="U176" s="20"/>
      <c r="V176" s="20"/>
      <c r="W176" s="6"/>
    </row>
    <row r="177" spans="1:23">
      <c r="A177" s="2" t="s">
        <v>44</v>
      </c>
      <c r="B177" s="3" t="s">
        <v>50</v>
      </c>
      <c r="C177" s="4">
        <v>1.0121368159745847</v>
      </c>
      <c r="D177" s="4">
        <v>0.29591999162139687</v>
      </c>
      <c r="E177" s="5" t="s">
        <v>106</v>
      </c>
      <c r="F177" s="6">
        <v>0.25092158425645472</v>
      </c>
      <c r="G177" s="4">
        <v>0.29646842308008037</v>
      </c>
      <c r="H177" s="5" t="s">
        <v>106</v>
      </c>
      <c r="I177" s="6">
        <v>0.10722683179337017</v>
      </c>
      <c r="K177" s="4"/>
      <c r="L177" s="4"/>
      <c r="M177" s="6"/>
      <c r="N177" s="20"/>
      <c r="O177" s="20"/>
      <c r="P177" s="6"/>
      <c r="R177" s="20"/>
      <c r="S177" s="20"/>
      <c r="T177" s="6"/>
      <c r="U177" s="20"/>
      <c r="V177" s="20"/>
      <c r="W177" s="6"/>
    </row>
    <row r="178" spans="1:23">
      <c r="A178" s="2" t="s">
        <v>44</v>
      </c>
      <c r="B178" s="3" t="s">
        <v>50</v>
      </c>
      <c r="C178" s="4">
        <v>0.98780516154052678</v>
      </c>
      <c r="D178" s="4">
        <v>0.34814936303564431</v>
      </c>
      <c r="E178" s="5" t="s">
        <v>106</v>
      </c>
      <c r="F178" s="6">
        <v>8.4315054095056602E-2</v>
      </c>
      <c r="G178" s="4">
        <v>0.55316888205360482</v>
      </c>
      <c r="H178" s="5" t="s">
        <v>106</v>
      </c>
      <c r="I178" s="6">
        <v>6.015818352712464E-2</v>
      </c>
      <c r="K178" s="4"/>
      <c r="L178" s="4"/>
      <c r="M178" s="6"/>
      <c r="N178" s="20"/>
      <c r="O178" s="20"/>
      <c r="P178" s="6"/>
      <c r="R178" s="20"/>
      <c r="S178" s="20"/>
      <c r="T178" s="6"/>
      <c r="U178" s="20"/>
      <c r="V178" s="20"/>
      <c r="W178" s="6"/>
    </row>
    <row r="179" spans="1:23">
      <c r="A179" s="2" t="s">
        <v>43</v>
      </c>
      <c r="B179" s="3" t="s">
        <v>50</v>
      </c>
      <c r="C179" s="4">
        <v>0.95219820943718547</v>
      </c>
      <c r="D179" s="4">
        <v>-7.2694611504601769E-3</v>
      </c>
      <c r="E179" s="5" t="s">
        <v>106</v>
      </c>
      <c r="F179" s="6">
        <v>8.0638757566821734E-2</v>
      </c>
      <c r="G179" s="4">
        <v>0.192292932347364</v>
      </c>
      <c r="H179" s="5" t="s">
        <v>106</v>
      </c>
      <c r="I179" s="6">
        <v>5.1500351423980809E-2</v>
      </c>
      <c r="K179" s="4"/>
      <c r="L179" s="4"/>
      <c r="M179" s="6"/>
      <c r="N179" s="20"/>
      <c r="O179" s="20"/>
      <c r="P179" s="6"/>
      <c r="R179" s="20"/>
      <c r="S179" s="20"/>
      <c r="T179" s="6"/>
      <c r="U179" s="20"/>
      <c r="V179" s="20"/>
      <c r="W179" s="6"/>
    </row>
    <row r="180" spans="1:23">
      <c r="A180" s="2" t="s">
        <v>43</v>
      </c>
      <c r="B180" s="3" t="s">
        <v>50</v>
      </c>
      <c r="C180" s="4">
        <v>0.9716111491520687</v>
      </c>
      <c r="D180" s="4">
        <v>0.13009111340869312</v>
      </c>
      <c r="E180" s="5" t="s">
        <v>106</v>
      </c>
      <c r="F180" s="6">
        <v>0.11696681410612426</v>
      </c>
      <c r="G180" s="4">
        <v>0.13203975906041354</v>
      </c>
      <c r="H180" s="5" t="s">
        <v>106</v>
      </c>
      <c r="I180" s="6">
        <v>9.8348454322470996E-2</v>
      </c>
      <c r="K180" s="4"/>
      <c r="L180" s="4"/>
      <c r="M180" s="6"/>
      <c r="N180" s="20"/>
      <c r="O180" s="20"/>
      <c r="P180" s="6"/>
      <c r="R180" s="20"/>
      <c r="S180" s="20"/>
      <c r="T180" s="6"/>
      <c r="U180" s="20"/>
      <c r="V180" s="20"/>
      <c r="W180" s="6"/>
    </row>
    <row r="181" spans="1:23">
      <c r="A181" s="2" t="s">
        <v>43</v>
      </c>
      <c r="B181" s="3" t="s">
        <v>50</v>
      </c>
      <c r="C181" s="4">
        <v>0.97790094347382295</v>
      </c>
      <c r="D181" s="4">
        <v>4.7883653443792806E-2</v>
      </c>
      <c r="E181" s="5" t="s">
        <v>106</v>
      </c>
      <c r="F181" s="6">
        <v>0.10675296766999952</v>
      </c>
      <c r="G181" s="4">
        <v>0.21810479351337808</v>
      </c>
      <c r="H181" s="5" t="s">
        <v>106</v>
      </c>
      <c r="I181" s="6">
        <v>6.2480872696522902E-2</v>
      </c>
      <c r="K181" s="4"/>
      <c r="L181" s="4"/>
      <c r="M181" s="6"/>
      <c r="N181" s="20"/>
      <c r="O181" s="20"/>
      <c r="P181" s="6"/>
      <c r="R181" s="20"/>
      <c r="S181" s="20"/>
      <c r="T181" s="6"/>
      <c r="U181" s="20"/>
      <c r="V181" s="20"/>
      <c r="W181" s="6"/>
    </row>
    <row r="182" spans="1:23">
      <c r="A182" s="2" t="s">
        <v>43</v>
      </c>
      <c r="B182" s="3" t="s">
        <v>50</v>
      </c>
      <c r="C182" s="4">
        <v>1.0246921341279742</v>
      </c>
      <c r="D182" s="4">
        <v>0.35000595816050489</v>
      </c>
      <c r="E182" s="5" t="s">
        <v>106</v>
      </c>
      <c r="F182" s="6">
        <v>0.1579082201346593</v>
      </c>
      <c r="G182" s="4">
        <v>0.54778735012330071</v>
      </c>
      <c r="H182" s="5" t="s">
        <v>106</v>
      </c>
      <c r="I182" s="6">
        <v>9.4524210830167349E-2</v>
      </c>
      <c r="K182" s="4"/>
      <c r="L182" s="4"/>
      <c r="M182" s="6"/>
      <c r="N182" s="20"/>
      <c r="O182" s="20"/>
      <c r="P182" s="6"/>
      <c r="R182" s="20"/>
      <c r="S182" s="20"/>
      <c r="T182" s="6"/>
      <c r="U182" s="20"/>
      <c r="V182" s="20"/>
      <c r="W182" s="6"/>
    </row>
    <row r="183" spans="1:23">
      <c r="C183" s="4"/>
      <c r="D183" s="4"/>
      <c r="E183" s="4"/>
      <c r="F183" s="6"/>
      <c r="G183" s="4"/>
      <c r="H183" s="4"/>
      <c r="I183" s="6"/>
      <c r="K183" s="4"/>
      <c r="L183" s="4"/>
      <c r="M183" s="6"/>
      <c r="N183" s="20"/>
      <c r="O183" s="20"/>
      <c r="P183" s="6"/>
      <c r="R183" s="20"/>
      <c r="S183" s="20"/>
      <c r="T183" s="6"/>
      <c r="U183" s="20"/>
      <c r="V183" s="20"/>
      <c r="W183" s="6"/>
    </row>
    <row r="184" spans="1:23">
      <c r="A184" s="2" t="s">
        <v>44</v>
      </c>
      <c r="B184" s="3" t="s">
        <v>39</v>
      </c>
      <c r="C184" s="4">
        <v>1.0165254007357218</v>
      </c>
      <c r="D184" s="4">
        <v>0.29880769589871364</v>
      </c>
      <c r="E184" s="5" t="s">
        <v>106</v>
      </c>
      <c r="F184" s="6">
        <v>9.8949637580403801E-2</v>
      </c>
      <c r="G184" s="4">
        <v>0.40890117244603774</v>
      </c>
      <c r="H184" s="5" t="s">
        <v>106</v>
      </c>
      <c r="I184" s="6">
        <v>6.1795030649846448E-2</v>
      </c>
      <c r="K184" s="4"/>
      <c r="L184" s="4"/>
      <c r="M184" s="6"/>
      <c r="N184" s="20"/>
      <c r="O184" s="20"/>
      <c r="P184" s="6"/>
      <c r="R184" s="20"/>
      <c r="S184" s="20"/>
      <c r="T184" s="6"/>
      <c r="U184" s="20"/>
      <c r="V184" s="20"/>
      <c r="W184" s="6"/>
    </row>
    <row r="185" spans="1:23">
      <c r="A185" s="2" t="s">
        <v>42</v>
      </c>
      <c r="B185" s="3" t="s">
        <v>39</v>
      </c>
      <c r="C185" s="4">
        <v>1.0895495493589196</v>
      </c>
      <c r="D185" s="4">
        <v>0.25709601362567508</v>
      </c>
      <c r="E185" s="5" t="s">
        <v>106</v>
      </c>
      <c r="F185" s="6">
        <v>0.10636037480532745</v>
      </c>
      <c r="G185" s="4">
        <v>0.39476104220068342</v>
      </c>
      <c r="H185" s="5" t="s">
        <v>106</v>
      </c>
      <c r="I185" s="6">
        <v>6.6969652983810746E-2</v>
      </c>
      <c r="K185" s="4"/>
      <c r="L185" s="4"/>
      <c r="M185" s="6"/>
      <c r="N185" s="20"/>
      <c r="O185" s="20"/>
      <c r="P185" s="6"/>
      <c r="R185" s="20"/>
      <c r="S185" s="20"/>
      <c r="T185" s="6"/>
      <c r="U185" s="20"/>
      <c r="V185" s="20"/>
      <c r="W185" s="6"/>
    </row>
    <row r="186" spans="1:23">
      <c r="A186" s="2" t="s">
        <v>44</v>
      </c>
      <c r="B186" s="3" t="s">
        <v>39</v>
      </c>
      <c r="C186" s="4">
        <v>1.007448138001511</v>
      </c>
      <c r="D186" s="4">
        <v>0.27537014917633479</v>
      </c>
      <c r="E186" s="5" t="s">
        <v>106</v>
      </c>
      <c r="F186" s="6">
        <v>9.330557905641873E-2</v>
      </c>
      <c r="G186" s="4">
        <v>0.45113090908064957</v>
      </c>
      <c r="H186" s="5" t="s">
        <v>106</v>
      </c>
      <c r="I186" s="6">
        <v>4.7532674076310809E-2</v>
      </c>
      <c r="K186" s="4"/>
      <c r="L186" s="4"/>
      <c r="M186" s="6"/>
      <c r="N186" s="20"/>
      <c r="O186" s="20"/>
      <c r="P186" s="6"/>
      <c r="R186" s="20"/>
      <c r="S186" s="20"/>
      <c r="T186" s="6"/>
      <c r="U186" s="20"/>
      <c r="V186" s="20"/>
      <c r="W186" s="6"/>
    </row>
    <row r="187" spans="1:23">
      <c r="A187" s="2" t="s">
        <v>42</v>
      </c>
      <c r="B187" s="3" t="s">
        <v>39</v>
      </c>
      <c r="C187" s="4">
        <v>1.082588644098482</v>
      </c>
      <c r="D187" s="4">
        <v>0.34686511511405188</v>
      </c>
      <c r="E187" s="5" t="s">
        <v>106</v>
      </c>
      <c r="F187" s="6">
        <v>9.6832497184733773E-2</v>
      </c>
      <c r="G187" s="4">
        <v>0.50484675731870088</v>
      </c>
      <c r="H187" s="5" t="s">
        <v>106</v>
      </c>
      <c r="I187" s="6">
        <v>6.7899220281126438E-2</v>
      </c>
      <c r="K187" s="4"/>
      <c r="L187" s="4"/>
      <c r="M187" s="6"/>
      <c r="N187" s="20"/>
      <c r="O187" s="20"/>
      <c r="P187" s="6"/>
      <c r="R187" s="20"/>
      <c r="S187" s="20"/>
      <c r="T187" s="6"/>
      <c r="U187" s="20"/>
      <c r="V187" s="20"/>
      <c r="W187" s="6"/>
    </row>
    <row r="188" spans="1:23">
      <c r="A188" s="2" t="s">
        <v>42</v>
      </c>
      <c r="B188" s="3" t="s">
        <v>39</v>
      </c>
      <c r="C188" s="4">
        <v>1.0658480933098546</v>
      </c>
      <c r="D188" s="4">
        <v>0.41469408773343158</v>
      </c>
      <c r="E188" s="5" t="s">
        <v>106</v>
      </c>
      <c r="F188" s="6">
        <v>0.10637570004605199</v>
      </c>
      <c r="G188" s="4">
        <v>0.5654789674375621</v>
      </c>
      <c r="H188" s="5" t="s">
        <v>106</v>
      </c>
      <c r="I188" s="6">
        <v>7.7082570907283918E-2</v>
      </c>
      <c r="K188" s="4"/>
      <c r="L188" s="4"/>
      <c r="M188" s="6"/>
      <c r="N188" s="20"/>
      <c r="O188" s="20"/>
      <c r="P188" s="6"/>
      <c r="R188" s="20"/>
      <c r="S188" s="20"/>
      <c r="T188" s="6"/>
      <c r="U188" s="20"/>
      <c r="V188" s="20"/>
      <c r="W188" s="6"/>
    </row>
    <row r="189" spans="1:23">
      <c r="A189" s="2" t="s">
        <v>42</v>
      </c>
      <c r="B189" s="3" t="s">
        <v>39</v>
      </c>
      <c r="C189" s="4">
        <v>1.0650324318583586</v>
      </c>
      <c r="D189" s="4">
        <v>0.29551097577265112</v>
      </c>
      <c r="E189" s="5" t="s">
        <v>106</v>
      </c>
      <c r="F189" s="6">
        <v>0.11800995531519473</v>
      </c>
      <c r="G189" s="4">
        <v>0.49402606068173338</v>
      </c>
      <c r="H189" s="5" t="s">
        <v>106</v>
      </c>
      <c r="I189" s="6">
        <v>6.1324376580120792E-2</v>
      </c>
      <c r="K189" s="4"/>
      <c r="L189" s="4"/>
      <c r="M189" s="6"/>
      <c r="N189" s="20"/>
      <c r="O189" s="20"/>
      <c r="P189" s="6"/>
      <c r="R189" s="20"/>
      <c r="S189" s="20"/>
      <c r="T189" s="6"/>
      <c r="U189" s="20"/>
      <c r="V189" s="20"/>
      <c r="W189" s="6"/>
    </row>
    <row r="190" spans="1:23">
      <c r="A190" s="2" t="s">
        <v>42</v>
      </c>
      <c r="B190" s="3" t="s">
        <v>39</v>
      </c>
      <c r="C190" s="4">
        <v>1.0844936469563884</v>
      </c>
      <c r="D190" s="4">
        <v>0.34773359490083494</v>
      </c>
      <c r="E190" s="5" t="s">
        <v>106</v>
      </c>
      <c r="F190" s="6">
        <v>9.9324997154192476E-2</v>
      </c>
      <c r="G190" s="4">
        <v>0.60383281083111051</v>
      </c>
      <c r="H190" s="5" t="s">
        <v>106</v>
      </c>
      <c r="I190" s="6">
        <v>5.2855200570152035E-2</v>
      </c>
      <c r="K190" s="4"/>
      <c r="L190" s="4"/>
      <c r="M190" s="6"/>
      <c r="N190" s="20"/>
      <c r="O190" s="20"/>
      <c r="P190" s="6"/>
      <c r="R190" s="20"/>
      <c r="S190" s="20"/>
      <c r="T190" s="6"/>
      <c r="U190" s="20"/>
      <c r="V190" s="20"/>
      <c r="W190" s="6"/>
    </row>
    <row r="191" spans="1:23">
      <c r="A191" s="2" t="s">
        <v>42</v>
      </c>
      <c r="B191" s="3" t="s">
        <v>39</v>
      </c>
      <c r="C191" s="4">
        <v>0.82225049378418436</v>
      </c>
      <c r="D191" s="4">
        <v>0.22856164144471408</v>
      </c>
      <c r="E191" s="5" t="s">
        <v>106</v>
      </c>
      <c r="F191" s="6">
        <v>0.10990739322678009</v>
      </c>
      <c r="G191" s="4">
        <v>0.4268534682378019</v>
      </c>
      <c r="H191" s="5" t="s">
        <v>106</v>
      </c>
      <c r="I191" s="6">
        <v>6.5643842738620242E-2</v>
      </c>
      <c r="K191" s="4"/>
      <c r="L191" s="4"/>
      <c r="M191" s="6"/>
      <c r="N191" s="20"/>
      <c r="O191" s="20"/>
      <c r="P191" s="6"/>
      <c r="R191" s="20"/>
      <c r="S191" s="20"/>
      <c r="T191" s="6"/>
      <c r="U191" s="20"/>
      <c r="V191" s="20"/>
      <c r="W191" s="6"/>
    </row>
    <row r="192" spans="1:23">
      <c r="A192" s="2" t="s">
        <v>42</v>
      </c>
      <c r="B192" s="3" t="s">
        <v>39</v>
      </c>
      <c r="C192" s="4">
        <v>0.84263837285969034</v>
      </c>
      <c r="D192" s="4">
        <v>0.20465771338598132</v>
      </c>
      <c r="E192" s="5" t="s">
        <v>106</v>
      </c>
      <c r="F192" s="6">
        <v>0.10597019170856552</v>
      </c>
      <c r="G192" s="4">
        <v>0.3393263134153931</v>
      </c>
      <c r="H192" s="5" t="s">
        <v>106</v>
      </c>
      <c r="I192" s="6">
        <v>7.1945297549008885E-2</v>
      </c>
      <c r="K192" s="4"/>
      <c r="L192" s="4"/>
      <c r="M192" s="6"/>
      <c r="N192" s="20"/>
      <c r="O192" s="20"/>
      <c r="P192" s="6"/>
      <c r="R192" s="20"/>
      <c r="S192" s="20"/>
      <c r="T192" s="6"/>
      <c r="U192" s="20"/>
      <c r="V192" s="20"/>
      <c r="W192" s="6"/>
    </row>
    <row r="193" spans="1:23">
      <c r="A193" s="2" t="s">
        <v>42</v>
      </c>
      <c r="B193" s="3" t="s">
        <v>39</v>
      </c>
      <c r="C193" s="4">
        <v>0.87192775324121929</v>
      </c>
      <c r="D193" s="4">
        <v>0.35326526788861462</v>
      </c>
      <c r="E193" s="5" t="s">
        <v>106</v>
      </c>
      <c r="F193" s="6">
        <v>8.2424309652788089E-2</v>
      </c>
      <c r="G193" s="4">
        <v>0.50838524651587857</v>
      </c>
      <c r="H193" s="5" t="s">
        <v>106</v>
      </c>
      <c r="I193" s="6">
        <v>4.7605999696360535E-2</v>
      </c>
      <c r="K193" s="4"/>
      <c r="L193" s="4"/>
      <c r="M193" s="6"/>
      <c r="N193" s="20"/>
      <c r="O193" s="20"/>
      <c r="P193" s="6"/>
      <c r="R193" s="20"/>
      <c r="S193" s="20"/>
      <c r="T193" s="6"/>
      <c r="U193" s="20"/>
      <c r="V193" s="20"/>
      <c r="W193" s="6"/>
    </row>
    <row r="194" spans="1:23">
      <c r="A194" s="2" t="s">
        <v>42</v>
      </c>
      <c r="B194" s="3" t="s">
        <v>39</v>
      </c>
      <c r="C194" s="4">
        <v>0.94453011740201676</v>
      </c>
      <c r="D194" s="4">
        <v>0.40347676379350955</v>
      </c>
      <c r="E194" s="5" t="s">
        <v>106</v>
      </c>
      <c r="F194" s="6">
        <v>7.826217186353171E-2</v>
      </c>
      <c r="G194" s="4">
        <v>0.53230999722277261</v>
      </c>
      <c r="H194" s="5" t="s">
        <v>106</v>
      </c>
      <c r="I194" s="6">
        <v>4.1968572094251769E-2</v>
      </c>
      <c r="K194" s="4"/>
      <c r="L194" s="4"/>
      <c r="M194" s="6"/>
      <c r="N194" s="20"/>
      <c r="O194" s="20"/>
      <c r="P194" s="6"/>
      <c r="R194" s="20"/>
      <c r="S194" s="20"/>
      <c r="T194" s="6"/>
      <c r="U194" s="20"/>
      <c r="V194" s="20"/>
      <c r="W194" s="6"/>
    </row>
    <row r="195" spans="1:23">
      <c r="A195" s="2" t="s">
        <v>42</v>
      </c>
      <c r="B195" s="3" t="s">
        <v>39</v>
      </c>
      <c r="C195" s="4">
        <v>1.0533953903170037</v>
      </c>
      <c r="D195" s="4">
        <v>0.59492360773529884</v>
      </c>
      <c r="E195" s="5" t="s">
        <v>106</v>
      </c>
      <c r="F195" s="6">
        <v>8.6297727955127773E-2</v>
      </c>
      <c r="G195" s="4">
        <v>0.89617410996957603</v>
      </c>
      <c r="H195" s="5" t="s">
        <v>106</v>
      </c>
      <c r="I195" s="6">
        <v>8.1321974610361628E-2</v>
      </c>
      <c r="K195" s="4"/>
      <c r="L195" s="4"/>
      <c r="M195" s="6"/>
      <c r="N195" s="20"/>
      <c r="O195" s="20"/>
      <c r="P195" s="6"/>
      <c r="R195" s="20"/>
      <c r="S195" s="20"/>
      <c r="T195" s="6"/>
      <c r="U195" s="20"/>
      <c r="V195" s="20"/>
      <c r="W195" s="6"/>
    </row>
    <row r="196" spans="1:23" ht="13" thickBot="1">
      <c r="A196" s="53"/>
      <c r="B196" s="54"/>
      <c r="C196" s="55"/>
      <c r="D196" s="55"/>
      <c r="E196" s="55"/>
      <c r="F196" s="56"/>
      <c r="G196" s="55"/>
      <c r="H196" s="55"/>
      <c r="I196" s="56"/>
      <c r="J196" s="54"/>
      <c r="K196" s="55"/>
      <c r="L196" s="55"/>
      <c r="M196" s="56"/>
      <c r="N196" s="55"/>
      <c r="O196" s="55"/>
      <c r="P196" s="56"/>
      <c r="Q196" s="54"/>
      <c r="R196" s="55"/>
      <c r="S196" s="55"/>
      <c r="T196" s="56"/>
      <c r="U196" s="55"/>
      <c r="V196" s="55"/>
      <c r="W196" s="56"/>
    </row>
    <row r="197" spans="1:23" ht="13" thickTop="1">
      <c r="A197" s="7" t="s">
        <v>146</v>
      </c>
    </row>
    <row r="198" spans="1:23">
      <c r="A198" s="7" t="s">
        <v>145</v>
      </c>
    </row>
    <row r="199" spans="1:23">
      <c r="A199" s="7" t="s">
        <v>153</v>
      </c>
    </row>
    <row r="200" spans="1:23">
      <c r="D200" s="20"/>
      <c r="E200" s="20"/>
      <c r="F200" s="20"/>
      <c r="G200" s="20"/>
      <c r="H200" s="20"/>
      <c r="I200" s="20"/>
      <c r="J200" s="20"/>
      <c r="K200" s="20"/>
      <c r="R200" s="20"/>
    </row>
    <row r="201" spans="1:23">
      <c r="D201" s="20"/>
      <c r="E201" s="20"/>
      <c r="F201" s="20"/>
      <c r="G201" s="20"/>
      <c r="H201" s="20"/>
      <c r="I201" s="20"/>
      <c r="J201" s="20"/>
      <c r="K201" s="20"/>
      <c r="R201" s="20"/>
    </row>
    <row r="202" spans="1:23">
      <c r="D202" s="20"/>
      <c r="E202" s="20"/>
      <c r="F202" s="20"/>
      <c r="G202" s="20"/>
      <c r="H202" s="20"/>
      <c r="I202" s="20"/>
      <c r="J202" s="20"/>
      <c r="K202" s="20"/>
      <c r="R202" s="20"/>
    </row>
    <row r="212" spans="1:1">
      <c r="A212" s="57"/>
    </row>
    <row r="213" spans="1:1">
      <c r="A213" s="58"/>
    </row>
  </sheetData>
  <mergeCells count="3">
    <mergeCell ref="D3:I3"/>
    <mergeCell ref="K3:P3"/>
    <mergeCell ref="R3:W3"/>
  </mergeCells>
  <phoneticPr fontId="1" type="noConversion"/>
  <pageMargins left="0.75" right="0.75" top="1" bottom="1" header="0.5" footer="0.5"/>
  <pageSetup scale="68" fitToHeight="3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TableEA1</vt:lpstr>
      <vt:lpstr>Table EA2</vt:lpstr>
      <vt:lpstr>Table EA3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Czaja</dc:creator>
  <cp:lastModifiedBy>Andrew Czaja</cp:lastModifiedBy>
  <cp:lastPrinted>2012-10-14T23:51:59Z</cp:lastPrinted>
  <dcterms:created xsi:type="dcterms:W3CDTF">2012-05-10T19:42:46Z</dcterms:created>
  <dcterms:modified xsi:type="dcterms:W3CDTF">2013-01-17T20:08:15Z</dcterms:modified>
</cp:coreProperties>
</file>